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ataliamoralesaguilar/Dropbox/NATALIA/PEN/A. PEN 2021/DATOS/Regiones/"/>
    </mc:Choice>
  </mc:AlternateContent>
  <xr:revisionPtr revIDLastSave="0" documentId="13_ncr:1_{F7E74CA4-C7E1-0844-B93C-396EC988FD9E}" xr6:coauthVersionLast="47" xr6:coauthVersionMax="47" xr10:uidLastSave="{00000000-0000-0000-0000-000000000000}"/>
  <bookViews>
    <workbookView xWindow="0" yWindow="0" windowWidth="28800" windowHeight="18000" tabRatio="816" xr2:uid="{00000000-000D-0000-FFFF-FFFF00000000}"/>
  </bookViews>
  <sheets>
    <sheet name="Costa Rica" sheetId="1" r:id="rId1"/>
    <sheet name="Central" sheetId="2" r:id="rId2"/>
    <sheet name="Chorotega" sheetId="3" r:id="rId3"/>
    <sheet name="Pacífico Central" sheetId="4" r:id="rId4"/>
    <sheet name="Brunca" sheetId="5" r:id="rId5"/>
    <sheet name="Huetar Caribe" sheetId="6" r:id="rId6"/>
    <sheet name="Huetar Norte" sheetId="7" r:id="rId7"/>
    <sheet name="Notas Técnica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" i="1" l="1"/>
  <c r="R5" i="1"/>
  <c r="Q5" i="1"/>
  <c r="P5" i="1"/>
  <c r="S5" i="7"/>
  <c r="R5" i="7"/>
  <c r="Q5" i="7"/>
  <c r="P5" i="7"/>
  <c r="S5" i="6"/>
  <c r="R5" i="6"/>
  <c r="Q5" i="6"/>
  <c r="P5" i="6"/>
  <c r="Q5" i="5"/>
  <c r="R5" i="5"/>
  <c r="S5" i="5"/>
  <c r="P5" i="5"/>
  <c r="Q5" i="4"/>
  <c r="R5" i="4"/>
  <c r="S5" i="4"/>
  <c r="P5" i="4"/>
  <c r="Q5" i="3"/>
  <c r="R5" i="3"/>
  <c r="S5" i="3"/>
  <c r="P5" i="3"/>
  <c r="Q5" i="2"/>
  <c r="R5" i="2"/>
  <c r="S5" i="2"/>
  <c r="P5" i="2"/>
  <c r="O5" i="5" l="1"/>
</calcChain>
</file>

<file path=xl/sharedStrings.xml><?xml version="1.0" encoding="utf-8"?>
<sst xmlns="http://schemas.openxmlformats.org/spreadsheetml/2006/main" count="259" uniqueCount="61">
  <si>
    <t>N°</t>
  </si>
  <si>
    <t>Indicador</t>
  </si>
  <si>
    <t>Población total</t>
  </si>
  <si>
    <t>Fuerza de Trabajo        Total</t>
  </si>
  <si>
    <t>Tasa neta de participación laboral</t>
  </si>
  <si>
    <t>Tasa de desempleo abierto</t>
  </si>
  <si>
    <t>Porcentaje de ocupados en actividades agropecuarias</t>
  </si>
  <si>
    <t>Incidencia de la pobreza total (% de hogares en pobreza)</t>
  </si>
  <si>
    <t xml:space="preserve">Población de 25 a 39 años con secundaria completa o más </t>
  </si>
  <si>
    <t>Porcentaje de población de 12 a 17 años que asiste a la educación formal</t>
  </si>
  <si>
    <t>Años de educación promedio de la población de 25 a 64 años</t>
  </si>
  <si>
    <t>Población con acceso computadoras en su vivienda por mil habitantes</t>
  </si>
  <si>
    <t>Porcentaje de viviendas en mal estado</t>
  </si>
  <si>
    <t>Porcentaje de hogares víctimas de al menos un delito (o evento)</t>
  </si>
  <si>
    <t>Tasa de homicidios (por cien mil habitantes)</t>
  </si>
  <si>
    <t>Porcentaje de viviendas con cobertura eléctrica</t>
  </si>
  <si>
    <t>Año</t>
  </si>
  <si>
    <t>Porcentaje de viviendas con electricidad</t>
  </si>
  <si>
    <t>Porcentaje de población cubierta por el servicio eléctrico</t>
  </si>
  <si>
    <t>Tasa de homicidios (por 100.000 habitantes)</t>
  </si>
  <si>
    <t>Demográficos</t>
  </si>
  <si>
    <t>Nombre del indicador</t>
  </si>
  <si>
    <t>Nota Técnica</t>
  </si>
  <si>
    <t>Fuente</t>
  </si>
  <si>
    <t>Total de personas que habitualmente residen en un país o territorio.</t>
  </si>
  <si>
    <t>INEC. Hasta 2009: Encuesta de Hogares de Propósitos Múltiples. A partir de 2010: Encuesta Nacional de Hogares</t>
  </si>
  <si>
    <t>Fuerza de trabajo</t>
  </si>
  <si>
    <r>
      <t xml:space="preserve">Porcentaje de la población desocupada con respecto a la fuerza de trabajo. 
</t>
    </r>
    <r>
      <rPr>
        <sz val="10"/>
        <color theme="1"/>
        <rFont val="Arial"/>
        <family val="2"/>
      </rPr>
      <t xml:space="preserve">Se calcula dividiendo la población desocupada entre la fuerza de trabajo. 
A partir de 2010 las cifras provienen de la Encuesta Nacional de Hogares (Enaho), la cual no es comparable con años anteriores debido a cambios en la muestra y en el cuestionario, así como al uso de las proyecciones </t>
    </r>
  </si>
  <si>
    <r>
      <t xml:space="preserve">Porcentaje de hogares que se encuentran en situación de pobreza por no contar con ingresos suficientes para satisfacer sus necesidades básicas. 
</t>
    </r>
    <r>
      <rPr>
        <sz val="10"/>
        <color theme="1"/>
        <rFont val="Arial"/>
        <family val="2"/>
      </rPr>
      <t>A partir de 2010 las cifras provienen de la Encuesta Nacional de Hogares (Enaho), la cual no es comparable con años anteriores debido a cambios en la muestra y en el cuestionario, así como al uso de las proyecciones de población de septiembre del 2008 para los factores de expansión y ajustes metodológicos en la medición de la pobreza.</t>
    </r>
  </si>
  <si>
    <t>Número promedio de grados o años aprobados en los niveles de la educación formal, en personas con edades entre los 25 y 65 años.</t>
  </si>
  <si>
    <t>Cantidad de personas que en su vivienda tienen acceso a una o más computadora, multiplicado por mil habitantes</t>
  </si>
  <si>
    <t>INEC. Hasta 2009: Encuesta de Hogares de Propósitos Múltiples.</t>
  </si>
  <si>
    <t>Cantidad de personas de la población nacional que se encuentran en cada uno de los tipos de seguro de salud, dividido entre el total de la población.</t>
  </si>
  <si>
    <r>
      <t xml:space="preserve">Porcentaje de hogares que han sido víctimas de al menos un delito.
</t>
    </r>
    <r>
      <rPr>
        <sz val="10"/>
        <color theme="1"/>
        <rFont val="Arial"/>
        <family val="2"/>
      </rPr>
      <t>No se considera en este cuadro los eventos de robo o estafa por internet.
Datos del Módulo de Victimización incluido en la encuesta para esos años. A partir de 2010 las cifras provienen de la Encuesta Nacional de Hogares (Enaho), la cual no es comparable con años anteriores debido a cambios en la muestra y en el cuestionario, así como al uso de las proyecciones de población de septiembre del 2008 para los factores de expansión.</t>
    </r>
  </si>
  <si>
    <r>
      <t xml:space="preserve">Relaciona la cantidad de homicidios dolosos con la población.
</t>
    </r>
    <r>
      <rPr>
        <sz val="10"/>
        <color theme="1"/>
        <rFont val="Arial"/>
        <family val="2"/>
      </rPr>
      <t>El homicidio doloso consiste en dar muerte, con dolo, a una persona. Actúa con dolo quien quiere la realización del hecho tipificado, así como quien lo acepta, previéndolo al menos como posible.</t>
    </r>
  </si>
  <si>
    <t>Estimación propia con base en datos del Poder Judicial. Departamento de Planificación y Estadística. INEC-CCP. Estimaciones y proyecciones de población 1970-2050</t>
  </si>
  <si>
    <t>Tasa de homicidios dolosos (por cien mil habitantes)</t>
  </si>
  <si>
    <t xml:space="preserve">Porcentaje de viviendas cubierta por el servicio eléctrico. </t>
  </si>
  <si>
    <t>Estimación propia a partir de la Encuesta de Hogares, INEC. Hasta 2009: Encuesta de Hogares de Propósitos Múltiples. A partir de 2010: Encuesta Nacional de Hogares</t>
  </si>
  <si>
    <t xml:space="preserve">         ÍNDICE</t>
  </si>
  <si>
    <r>
      <t>2010</t>
    </r>
    <r>
      <rPr>
        <b/>
        <vertAlign val="superscript"/>
        <sz val="10"/>
        <color theme="1"/>
        <rFont val="Arial"/>
        <family val="2"/>
      </rPr>
      <t>a/</t>
    </r>
  </si>
  <si>
    <t>a/ Las cifras a partir del año 2010 no son comparables con las de años anteriores. Más detalles en "Notas técnicas".</t>
  </si>
  <si>
    <t>NOTAS TECNICAS</t>
  </si>
  <si>
    <t xml:space="preserve">                                  Ocupados</t>
  </si>
  <si>
    <t xml:space="preserve">                                  Desocupados</t>
  </si>
  <si>
    <r>
      <t xml:space="preserve">Porcentaje de personas ocupadas en la rama de actividad de "Agricultura, ganadería, caza y silvicultura".
</t>
    </r>
    <r>
      <rPr>
        <sz val="10"/>
        <color theme="1"/>
        <rFont val="Arial"/>
        <family val="2"/>
      </rPr>
      <t>A partir de 2010 las cifras provienen de la Encuesta Nacional de Hogares (Enaho), la cual no es comparable con años anteriores debido a cambios en la muestra y en el cuestionario, así como al uso de las proyecciones de población de septiembre del 2008 para los factores de expansión.</t>
    </r>
  </si>
  <si>
    <r>
      <t xml:space="preserve">Porcentaje de la población de 25 a 39 años de edad que ha completado el nivel de secundaria en cualquiera de sus modalidades (académica o técnica).
</t>
    </r>
    <r>
      <rPr>
        <sz val="10"/>
        <color theme="1"/>
        <rFont val="Arial"/>
        <family val="2"/>
      </rPr>
      <t>A partir de 2010 las cifras provienen de la Encuesta Nacional de Hogares (Enaho), la cual no es comparable con años anteriores debido a cambios en la muestra y en el cuestionario, así como al uso de las proyecciones de población de septiembre del 2008 para los factores de expansión.</t>
    </r>
  </si>
  <si>
    <t>NOTAS TECNICAS DE LOS INDICADORES SELECCIONADOS</t>
  </si>
  <si>
    <t>Porcentaje de población asegurada</t>
  </si>
  <si>
    <r>
      <t xml:space="preserve">Porcentaje de viviendas que están en mal estado.
</t>
    </r>
    <r>
      <rPr>
        <sz val="10"/>
        <color theme="1"/>
        <rFont val="Arial"/>
        <family val="2"/>
      </rPr>
      <t>A partir de 2010 las cifras provienen de la Encuesta Nacional de Hogares (Enaho), la cual no es comparable con años anteriores debido a cambios en la muestra y en el cuestionario, así como al uso de las proyecciones de población de septiembre del 2008 para los factores de expansión.</t>
    </r>
  </si>
  <si>
    <t>Total de viviendas ocupadas</t>
  </si>
  <si>
    <r>
      <t xml:space="preserve">Cantidad de viviendas individuales que se encuentran habitadas.
</t>
    </r>
    <r>
      <rPr>
        <sz val="10"/>
        <color theme="1"/>
        <rFont val="Arial"/>
        <family val="2"/>
      </rPr>
      <t>Datos del Módulo de Vivienda incluido en la encuesta para esos años. A partir de 2010 las cifras provienen de la Encuesta Nacional de Hogares (Enaho), la cual no es comparable con años anteriores debido a cambios en la muestra y en el cuestionario, así como al uso de las proyecciones de población de marzo del 2013 para los factores de expansión.</t>
    </r>
  </si>
  <si>
    <r>
      <t>Conjunto de personas de 15 años o más de edad que trabajaron al menos una hora en la semana de referencia o que, sin haberlo hecho, buscaron trabajo en las últimas cinco semanas.</t>
    </r>
    <r>
      <rPr>
        <sz val="10"/>
        <color theme="1"/>
        <rFont val="Arial"/>
        <family val="2"/>
      </rPr>
      <t xml:space="preserve">
En la desagregación por sector institucional el total no coincide con la cifra de Fuerza de Trabajo, debido a que no contempla las personas que buscan trabajo por primera vez.
Del 2001 al 2011 se utiliza la nueva clasificación por rama de actividad (CIIU-3), a partir de 2012 se utiliza la clasificación CIIU-4.
A partir de 2010 las cifras provienen de la Encuesta Nacional de Hogares (Enaho), la cual no es comparable con años anteriores debido a cambios en la muestra y en el cuestionario, así como al uso de las proyecciones de población de septiembre del 2008 para los factores de expansión.</t>
    </r>
  </si>
  <si>
    <r>
      <t xml:space="preserve">Porcentaje de la fuerza de trabajo con respecto a la población en edad de trabajar (15 años o más).
</t>
    </r>
    <r>
      <rPr>
        <sz val="10"/>
        <color theme="1"/>
        <rFont val="Arial"/>
        <family val="2"/>
      </rPr>
      <t>A partir de 2010 las cifras provienen de la Encuesta Nacional de Hogares (Enaho), la cual no es comparable con años anteriores debido a cambios en la muestra y en el cuestionario, así como al uso de las proyecciones de población de septiembre del 2008 para los factores de expansión.</t>
    </r>
  </si>
  <si>
    <t>Porcentaje de hogares con acceso a internet en la vivienda</t>
  </si>
  <si>
    <t>Cantidad de hogares con acceso a internet en la vivienda, dividido entre el total de hogares de la región.</t>
  </si>
  <si>
    <t>Coeficiente de Gini (índice)</t>
  </si>
  <si>
    <t>Porcentaje de la población con acceso a computadora en su vivienda</t>
  </si>
  <si>
    <t>Porcentaje de población de 13 a 17 años que asiste a la educación formal</t>
  </si>
  <si>
    <r>
      <t>Cantidad de personas de 13 a 17 años de edad que asisten a la educación formal, dividida entre el total de personas entre esas edades.</t>
    </r>
    <r>
      <rPr>
        <sz val="10"/>
        <color theme="1"/>
        <rFont val="Arial"/>
        <family val="2"/>
      </rPr>
      <t xml:space="preserve">
A partir de 2010 las cifras provienen de la Encuesta Nacional de Hogares (Enaho), la cual no es comparable con años anteriores debido a cambios en la muestra y en el cuestionario, así como al uso de las proyecciones de población de septiembre del 2008 para los factores de expansión.</t>
    </r>
  </si>
  <si>
    <r>
      <rPr>
        <i/>
        <sz val="10"/>
        <color theme="1"/>
        <rFont val="Arial"/>
        <family val="2"/>
      </rPr>
      <t xml:space="preserve">El coeficiente de Gini es una medida empleada para cuantificar la desigualdad en la distribución del ingreso. Toma valores de entre 0 y 1, donde 0 corresponde a la perfecta igualdad (todas las personas tienen los mismos ingresos) y 1 a la perfecta desigualdad (una persona tiene todos los ingresos y las demás ninguno). 
</t>
    </r>
    <r>
      <rPr>
        <sz val="10"/>
        <color theme="1"/>
        <rFont val="Arial"/>
        <family val="2"/>
      </rPr>
      <t>La metodología usada para estimarlo en Costa Rica es la siguiente: con la variable “ingreso neto per cápita del hogar”, con ajustes para mantener la consistencia con la pobreza, se ordenan las personas y se acumula el ingreso.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</si>
</sst>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7" formatCode="0.000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ourier New CE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u/>
      <sz val="12"/>
      <color theme="0"/>
      <name val="Calibri"/>
      <family val="2"/>
    </font>
    <font>
      <b/>
      <sz val="14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/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164" fontId="7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164" fontId="7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164" fontId="7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164" fontId="7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164" fontId="7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164" fontId="7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5" fontId="4" fillId="3" borderId="0" xfId="2" applyNumberFormat="1" applyFont="1" applyFill="1" applyBorder="1"/>
    <xf numFmtId="165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3" fontId="4" fillId="3" borderId="0" xfId="2" applyNumberFormat="1" applyFont="1" applyFill="1" applyBorder="1"/>
    <xf numFmtId="3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/>
    <xf numFmtId="164" fontId="5" fillId="3" borderId="0" xfId="0" applyNumberFormat="1" applyFont="1" applyFill="1" applyAlignment="1">
      <alignment horizontal="right"/>
    </xf>
    <xf numFmtId="0" fontId="5" fillId="0" borderId="0" xfId="0" applyFont="1" applyFill="1"/>
    <xf numFmtId="3" fontId="5" fillId="0" borderId="0" xfId="0" applyNumberFormat="1" applyFont="1" applyFill="1"/>
    <xf numFmtId="3" fontId="0" fillId="0" borderId="0" xfId="0" applyNumberFormat="1"/>
    <xf numFmtId="0" fontId="0" fillId="0" borderId="0" xfId="0" applyFill="1"/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3" borderId="7" xfId="5" applyFill="1" applyBorder="1" applyAlignment="1" applyProtection="1">
      <alignment horizontal="left" vertical="top"/>
    </xf>
    <xf numFmtId="0" fontId="12" fillId="4" borderId="9" xfId="5" applyFill="1" applyBorder="1" applyAlignment="1" applyProtection="1">
      <alignment vertical="top"/>
    </xf>
    <xf numFmtId="0" fontId="12" fillId="4" borderId="9" xfId="5" applyFill="1" applyBorder="1" applyAlignment="1" applyProtection="1">
      <alignment horizontal="left" vertical="top"/>
    </xf>
    <xf numFmtId="0" fontId="12" fillId="3" borderId="5" xfId="5" applyFill="1" applyBorder="1" applyAlignment="1" applyProtection="1">
      <alignment horizontal="left" vertical="top"/>
    </xf>
    <xf numFmtId="0" fontId="12" fillId="4" borderId="0" xfId="5" applyFill="1" applyBorder="1" applyAlignment="1" applyProtection="1">
      <alignment vertical="top"/>
    </xf>
    <xf numFmtId="0" fontId="12" fillId="4" borderId="0" xfId="5" applyFill="1" applyBorder="1" applyAlignment="1" applyProtection="1">
      <alignment horizontal="left" vertical="top"/>
    </xf>
    <xf numFmtId="0" fontId="0" fillId="0" borderId="0" xfId="0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14" fillId="0" borderId="0" xfId="0" applyFont="1" applyFill="1"/>
    <xf numFmtId="0" fontId="15" fillId="5" borderId="10" xfId="5" applyFont="1" applyFill="1" applyBorder="1" applyAlignment="1" applyProtection="1"/>
    <xf numFmtId="0" fontId="2" fillId="0" borderId="0" xfId="0" applyFont="1"/>
    <xf numFmtId="164" fontId="5" fillId="0" borderId="0" xfId="0" applyNumberFormat="1" applyFont="1" applyFill="1"/>
    <xf numFmtId="165" fontId="5" fillId="3" borderId="0" xfId="0" applyNumberFormat="1" applyFont="1" applyFill="1"/>
    <xf numFmtId="0" fontId="2" fillId="5" borderId="0" xfId="0" applyFont="1" applyFill="1"/>
    <xf numFmtId="0" fontId="16" fillId="5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" fillId="0" borderId="0" xfId="0" applyNumberFormat="1" applyFont="1" applyFill="1"/>
    <xf numFmtId="3" fontId="4" fillId="0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17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7" fillId="0" borderId="0" xfId="0" applyFont="1" applyAlignment="1">
      <alignment horizontal="right"/>
    </xf>
    <xf numFmtId="164" fontId="17" fillId="0" borderId="0" xfId="0" applyNumberFormat="1" applyFont="1"/>
    <xf numFmtId="0" fontId="1" fillId="3" borderId="0" xfId="0" applyFont="1" applyFill="1"/>
    <xf numFmtId="0" fontId="1" fillId="4" borderId="9" xfId="0" applyFont="1" applyFill="1" applyBorder="1" applyAlignment="1">
      <alignment vertical="top" wrapText="1"/>
    </xf>
    <xf numFmtId="0" fontId="8" fillId="5" borderId="0" xfId="0" applyFont="1" applyFill="1" applyAlignment="1">
      <alignment horizontal="center"/>
    </xf>
    <xf numFmtId="3" fontId="4" fillId="0" borderId="0" xfId="2" applyNumberFormat="1" applyFont="1" applyFill="1" applyBorder="1"/>
    <xf numFmtId="0" fontId="1" fillId="0" borderId="0" xfId="0" applyFont="1" applyFill="1"/>
    <xf numFmtId="4" fontId="4" fillId="3" borderId="0" xfId="2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167" fontId="5" fillId="3" borderId="0" xfId="0" applyNumberFormat="1" applyFont="1" applyFill="1"/>
    <xf numFmtId="0" fontId="1" fillId="4" borderId="12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0" borderId="0" xfId="0" applyFont="1"/>
    <xf numFmtId="0" fontId="1" fillId="3" borderId="7" xfId="0" applyFont="1" applyFill="1" applyBorder="1" applyAlignment="1">
      <alignment horizontal="left" vertical="top" wrapText="1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  <cellStyle name="Normal 3 2" xfId="4" xr:uid="{00000000-0005-0000-0000-000005000000}"/>
  </cellStyles>
  <dxfs count="0"/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zoomScale="120" zoomScaleNormal="12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B1" sqref="B1:B2"/>
    </sheetView>
  </sheetViews>
  <sheetFormatPr baseColWidth="10" defaultRowHeight="15"/>
  <cols>
    <col min="1" max="1" width="3.6640625" customWidth="1"/>
    <col min="2" max="2" width="64.83203125" customWidth="1"/>
    <col min="3" max="15" width="9.6640625" customWidth="1"/>
    <col min="16" max="19" width="9.6640625" style="20" customWidth="1"/>
  </cols>
  <sheetData>
    <row r="1" spans="1:19">
      <c r="A1" s="293" t="s">
        <v>0</v>
      </c>
      <c r="B1" s="293" t="s">
        <v>1</v>
      </c>
      <c r="C1" s="295" t="s">
        <v>16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/>
      <c r="Q1"/>
      <c r="R1"/>
      <c r="S1"/>
    </row>
    <row r="2" spans="1:19" ht="17" thickBot="1">
      <c r="A2" s="294"/>
      <c r="B2" s="294"/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243" t="s">
        <v>40</v>
      </c>
      <c r="I2" s="276">
        <v>2011</v>
      </c>
      <c r="J2" s="276">
        <v>2012</v>
      </c>
      <c r="K2" s="276">
        <v>2013</v>
      </c>
      <c r="L2" s="276">
        <v>2014</v>
      </c>
      <c r="M2" s="276">
        <v>2015</v>
      </c>
      <c r="N2" s="276">
        <v>2016</v>
      </c>
      <c r="O2" s="276">
        <v>2017</v>
      </c>
      <c r="P2" s="276">
        <v>2018</v>
      </c>
      <c r="Q2" s="276">
        <v>2019</v>
      </c>
      <c r="R2" s="276">
        <v>2020</v>
      </c>
      <c r="S2" s="276">
        <v>2021</v>
      </c>
    </row>
    <row r="3" spans="1:19">
      <c r="A3" s="3">
        <v>1</v>
      </c>
      <c r="B3" s="3" t="s">
        <v>2</v>
      </c>
      <c r="C3" s="8">
        <v>4266185</v>
      </c>
      <c r="D3" s="14">
        <v>4353843</v>
      </c>
      <c r="E3" s="234">
        <v>4443100</v>
      </c>
      <c r="F3" s="234">
        <v>4533162</v>
      </c>
      <c r="G3" s="234">
        <v>4620482</v>
      </c>
      <c r="H3" s="234">
        <v>4538307</v>
      </c>
      <c r="I3" s="234">
        <v>4592346</v>
      </c>
      <c r="J3" s="234">
        <v>4651166</v>
      </c>
      <c r="K3" s="234">
        <v>4711986</v>
      </c>
      <c r="L3" s="234">
        <v>4772098</v>
      </c>
      <c r="M3" s="234">
        <v>4833752</v>
      </c>
      <c r="N3" s="234">
        <v>4889762</v>
      </c>
      <c r="O3" s="234">
        <v>4946700</v>
      </c>
      <c r="P3" s="234">
        <v>5003673.0000000047</v>
      </c>
      <c r="Q3" s="234">
        <v>5059730.0000000112</v>
      </c>
      <c r="R3" s="234">
        <v>5111549.9999999944</v>
      </c>
      <c r="S3" s="234">
        <v>5154703</v>
      </c>
    </row>
    <row r="4" spans="1:19">
      <c r="A4" s="1">
        <v>2</v>
      </c>
      <c r="B4" s="291" t="s">
        <v>50</v>
      </c>
      <c r="C4" s="9">
        <v>1114210</v>
      </c>
      <c r="D4" s="15">
        <v>1155926</v>
      </c>
      <c r="E4" s="235">
        <v>1182108</v>
      </c>
      <c r="F4" s="235">
        <v>1223129</v>
      </c>
      <c r="G4" s="235">
        <v>1256701</v>
      </c>
      <c r="H4" s="235">
        <v>1267597</v>
      </c>
      <c r="I4" s="235">
        <v>1297994</v>
      </c>
      <c r="J4" s="235">
        <v>1329540</v>
      </c>
      <c r="K4" s="235">
        <v>1353839</v>
      </c>
      <c r="L4" s="235">
        <v>1399271</v>
      </c>
      <c r="M4" s="235">
        <v>1436120</v>
      </c>
      <c r="N4" s="235">
        <v>1465259</v>
      </c>
      <c r="O4" s="235">
        <v>1496053</v>
      </c>
      <c r="P4" s="235">
        <v>1540029</v>
      </c>
      <c r="Q4" s="235">
        <v>1578161</v>
      </c>
      <c r="R4" s="235">
        <v>1581585</v>
      </c>
      <c r="S4" s="235">
        <v>1650361</v>
      </c>
    </row>
    <row r="5" spans="1:19">
      <c r="A5" s="4">
        <v>3</v>
      </c>
      <c r="B5" s="3" t="s">
        <v>3</v>
      </c>
      <c r="C5" s="8">
        <v>1903068</v>
      </c>
      <c r="D5" s="14">
        <v>1945955</v>
      </c>
      <c r="E5" s="234">
        <v>2018444</v>
      </c>
      <c r="F5" s="234">
        <v>2059613</v>
      </c>
      <c r="G5" s="234">
        <v>2121451.0000000037</v>
      </c>
      <c r="H5" s="234">
        <v>2057772</v>
      </c>
      <c r="I5" s="234">
        <v>2162474</v>
      </c>
      <c r="J5" s="234">
        <v>2194569</v>
      </c>
      <c r="K5" s="234">
        <v>2223576</v>
      </c>
      <c r="L5" s="234">
        <v>2248375</v>
      </c>
      <c r="M5" s="234">
        <v>2269666</v>
      </c>
      <c r="N5" s="234">
        <v>2322209</v>
      </c>
      <c r="O5" s="234">
        <v>2280798</v>
      </c>
      <c r="P5" s="234">
        <f>P6+P7</f>
        <v>2309741</v>
      </c>
      <c r="Q5" s="234">
        <f t="shared" ref="Q5:S5" si="0">Q6+Q7</f>
        <v>2314431</v>
      </c>
      <c r="R5" s="234">
        <f t="shared" si="0"/>
        <v>2185209</v>
      </c>
      <c r="S5" s="234">
        <f t="shared" si="0"/>
        <v>2337170</v>
      </c>
    </row>
    <row r="6" spans="1:19">
      <c r="A6" s="2"/>
      <c r="B6" s="270" t="s">
        <v>43</v>
      </c>
      <c r="C6" s="9">
        <v>1776903</v>
      </c>
      <c r="D6" s="15">
        <v>1829928</v>
      </c>
      <c r="E6" s="235">
        <v>1925652</v>
      </c>
      <c r="F6" s="235">
        <v>1957708</v>
      </c>
      <c r="G6" s="235">
        <v>1955507.000000004</v>
      </c>
      <c r="H6" s="235">
        <v>1907558</v>
      </c>
      <c r="I6" s="235">
        <v>1993738</v>
      </c>
      <c r="J6" s="235">
        <v>2021087</v>
      </c>
      <c r="K6" s="235">
        <v>2031970</v>
      </c>
      <c r="L6" s="235">
        <v>2056370</v>
      </c>
      <c r="M6" s="235">
        <v>2077348</v>
      </c>
      <c r="N6" s="235">
        <v>2141444</v>
      </c>
      <c r="O6" s="235">
        <v>2110799</v>
      </c>
      <c r="P6" s="235">
        <v>2119606</v>
      </c>
      <c r="Q6" s="235">
        <v>2102402</v>
      </c>
      <c r="R6" s="235">
        <v>1805301</v>
      </c>
      <c r="S6" s="235">
        <v>2076832</v>
      </c>
    </row>
    <row r="7" spans="1:19">
      <c r="A7" s="2"/>
      <c r="B7" s="270" t="s">
        <v>44</v>
      </c>
      <c r="C7" s="9">
        <v>126165</v>
      </c>
      <c r="D7" s="15">
        <v>116027</v>
      </c>
      <c r="E7" s="235">
        <v>92791.999999999869</v>
      </c>
      <c r="F7" s="235">
        <v>101905</v>
      </c>
      <c r="G7" s="235">
        <v>165944</v>
      </c>
      <c r="H7" s="235">
        <v>150214</v>
      </c>
      <c r="I7" s="235">
        <v>168736</v>
      </c>
      <c r="J7" s="235">
        <v>173482</v>
      </c>
      <c r="K7" s="235">
        <v>191606</v>
      </c>
      <c r="L7" s="235">
        <v>192005</v>
      </c>
      <c r="M7" s="235">
        <v>192318</v>
      </c>
      <c r="N7" s="235">
        <v>180765</v>
      </c>
      <c r="O7" s="235">
        <v>169999</v>
      </c>
      <c r="P7" s="235">
        <v>190135</v>
      </c>
      <c r="Q7" s="235">
        <v>212029</v>
      </c>
      <c r="R7" s="235">
        <v>379908</v>
      </c>
      <c r="S7" s="235">
        <v>260338</v>
      </c>
    </row>
    <row r="8" spans="1:19">
      <c r="A8" s="3">
        <v>4</v>
      </c>
      <c r="B8" s="3" t="s">
        <v>4</v>
      </c>
      <c r="C8" s="10">
        <v>56.8</v>
      </c>
      <c r="D8" s="16">
        <v>56.6</v>
      </c>
      <c r="E8" s="229">
        <v>56.983213411654319</v>
      </c>
      <c r="F8" s="229">
        <v>56.7</v>
      </c>
      <c r="G8" s="229">
        <v>56.506238336912297</v>
      </c>
      <c r="H8" s="229">
        <v>59.297907600857236</v>
      </c>
      <c r="I8" s="229">
        <v>60.97804031000058</v>
      </c>
      <c r="J8" s="229">
        <v>60.417399664018788</v>
      </c>
      <c r="K8" s="229">
        <v>60.013732378400441</v>
      </c>
      <c r="L8" s="229">
        <v>59.535788333673153</v>
      </c>
      <c r="M8" s="229">
        <v>60.165981813415073</v>
      </c>
      <c r="N8" s="229">
        <v>60.515270286144698</v>
      </c>
      <c r="O8" s="229">
        <v>58.413177294956334</v>
      </c>
      <c r="P8" s="229">
        <v>58.245118247155638</v>
      </c>
      <c r="Q8" s="229">
        <v>57.325257409509334</v>
      </c>
      <c r="R8" s="229">
        <v>52.99452541825702</v>
      </c>
      <c r="S8" s="229">
        <v>55.598406649212137</v>
      </c>
    </row>
    <row r="9" spans="1:19">
      <c r="A9" s="1">
        <v>5</v>
      </c>
      <c r="B9" s="1" t="s">
        <v>5</v>
      </c>
      <c r="C9" s="11">
        <v>6.6</v>
      </c>
      <c r="D9" s="17">
        <v>6</v>
      </c>
      <c r="E9" s="230">
        <v>4.5972045793690564</v>
      </c>
      <c r="F9" s="230">
        <v>4.9000000000000004</v>
      </c>
      <c r="G9" s="230">
        <v>7.8221933949923761</v>
      </c>
      <c r="H9" s="230">
        <v>7.2998369109891676</v>
      </c>
      <c r="I9" s="230">
        <v>7.8029146246382615</v>
      </c>
      <c r="J9" s="230">
        <v>7.9050601735466044</v>
      </c>
      <c r="K9" s="230">
        <v>8.6170205111046361</v>
      </c>
      <c r="L9" s="230">
        <v>8.5397231333741033</v>
      </c>
      <c r="M9" s="230">
        <v>8.4734053380541443</v>
      </c>
      <c r="N9" s="230">
        <v>7.8034838270650067</v>
      </c>
      <c r="O9" s="230">
        <v>7.4534877705083922</v>
      </c>
      <c r="P9" s="230">
        <v>8.2721915836699313</v>
      </c>
      <c r="Q9" s="230">
        <v>9.1792734307190855</v>
      </c>
      <c r="R9" s="230">
        <v>17.430223558219797</v>
      </c>
      <c r="S9" s="230">
        <v>11.168654267404765</v>
      </c>
    </row>
    <row r="10" spans="1:19">
      <c r="A10" s="3">
        <v>6</v>
      </c>
      <c r="B10" s="279" t="s">
        <v>6</v>
      </c>
      <c r="C10" s="10">
        <v>15.005309343595233</v>
      </c>
      <c r="D10" s="18">
        <v>13.820624611710588</v>
      </c>
      <c r="E10" s="236">
        <v>13.036020762257122</v>
      </c>
      <c r="F10" s="229">
        <v>12.303900355025217</v>
      </c>
      <c r="G10" s="229">
        <v>11.771872413782495</v>
      </c>
      <c r="H10" s="229">
        <v>12.242878067141341</v>
      </c>
      <c r="I10" s="229">
        <v>11.621185933156713</v>
      </c>
      <c r="J10" s="229">
        <v>10.91002020200021</v>
      </c>
      <c r="K10" s="229">
        <v>10.326235131424184</v>
      </c>
      <c r="L10" s="229">
        <v>10.365595685601328</v>
      </c>
      <c r="M10" s="229">
        <v>11.401026693649788</v>
      </c>
      <c r="N10" s="229">
        <v>11.641537205735943</v>
      </c>
      <c r="O10" s="229">
        <v>11.034115517394124</v>
      </c>
      <c r="P10" s="229">
        <v>10.78327764688343</v>
      </c>
      <c r="Q10" s="229">
        <v>10.39</v>
      </c>
      <c r="R10" s="229">
        <v>12.245824934456913</v>
      </c>
      <c r="S10" s="229">
        <v>11.100849755781883</v>
      </c>
    </row>
    <row r="11" spans="1:19">
      <c r="A11" s="1">
        <v>7</v>
      </c>
      <c r="B11" s="1" t="s">
        <v>7</v>
      </c>
      <c r="C11" s="12">
        <v>21.224948625510017</v>
      </c>
      <c r="D11" s="19">
        <v>20.244183693160693</v>
      </c>
      <c r="E11" s="232">
        <v>16.733570075375148</v>
      </c>
      <c r="F11" s="232">
        <v>17.686397319554803</v>
      </c>
      <c r="G11" s="232">
        <v>18.490141833894707</v>
      </c>
      <c r="H11" s="232">
        <v>21.209901576420506</v>
      </c>
      <c r="I11" s="232">
        <v>21.652327443480463</v>
      </c>
      <c r="J11" s="232">
        <v>20.568132319357002</v>
      </c>
      <c r="K11" s="232">
        <v>20.70144513501603</v>
      </c>
      <c r="L11" s="232">
        <v>22.367969623173277</v>
      </c>
      <c r="M11" s="232">
        <v>21.725764036836544</v>
      </c>
      <c r="N11" s="232">
        <v>20.528062991831398</v>
      </c>
      <c r="O11" s="232">
        <v>20.030002578961799</v>
      </c>
      <c r="P11" s="232">
        <v>21.057902700819717</v>
      </c>
      <c r="Q11" s="232">
        <v>20.982985350422322</v>
      </c>
      <c r="R11" s="232">
        <v>26.159512184482509</v>
      </c>
      <c r="S11" s="232">
        <v>23.015694878879607</v>
      </c>
    </row>
    <row r="12" spans="1:19">
      <c r="A12" s="3">
        <v>8</v>
      </c>
      <c r="B12" s="3" t="s">
        <v>8</v>
      </c>
      <c r="C12" s="272">
        <v>36.119556107386728</v>
      </c>
      <c r="D12" s="272">
        <v>36.103879205067464</v>
      </c>
      <c r="E12" s="229">
        <v>38.798184193147186</v>
      </c>
      <c r="F12" s="229">
        <v>37.01147774712031</v>
      </c>
      <c r="G12" s="272">
        <v>38.960571385050898</v>
      </c>
      <c r="H12" s="272">
        <v>42.869811374666817</v>
      </c>
      <c r="I12" s="272">
        <v>44.281272732806023</v>
      </c>
      <c r="J12" s="272">
        <v>45.491652634111141</v>
      </c>
      <c r="K12" s="272">
        <v>47.369142377253695</v>
      </c>
      <c r="L12" s="272">
        <v>49.374475494744779</v>
      </c>
      <c r="M12" s="272">
        <v>46.416482919617707</v>
      </c>
      <c r="N12" s="272">
        <v>46.401515151515149</v>
      </c>
      <c r="O12" s="272">
        <v>47.689750328994137</v>
      </c>
      <c r="P12" s="272">
        <v>49.202922928246558</v>
      </c>
      <c r="Q12" s="272">
        <v>51.827534167211098</v>
      </c>
      <c r="R12" s="272">
        <v>53.172150699240191</v>
      </c>
      <c r="S12" s="272">
        <v>48.166250504301559</v>
      </c>
    </row>
    <row r="13" spans="1:19">
      <c r="A13" s="1">
        <v>9</v>
      </c>
      <c r="B13" s="1" t="s">
        <v>9</v>
      </c>
      <c r="C13" s="7"/>
      <c r="D13" s="232">
        <v>82.188328669921901</v>
      </c>
      <c r="E13" s="232">
        <v>84.206592771780336</v>
      </c>
      <c r="F13" s="232">
        <v>85.450115875822689</v>
      </c>
      <c r="G13" s="232">
        <v>86.866494885378515</v>
      </c>
      <c r="H13" s="232">
        <v>85.48002106125314</v>
      </c>
      <c r="I13" s="232">
        <v>86.199146549037479</v>
      </c>
      <c r="J13" s="232">
        <v>87.117254068013011</v>
      </c>
      <c r="K13" s="232">
        <v>88.663462530000871</v>
      </c>
      <c r="L13" s="232">
        <v>90.10239047912178</v>
      </c>
      <c r="M13" s="232">
        <v>89.223814541622758</v>
      </c>
      <c r="N13" s="232">
        <v>89.810987399159941</v>
      </c>
      <c r="O13" s="232">
        <v>89.623483062351369</v>
      </c>
      <c r="P13" s="232">
        <v>88.964916125188054</v>
      </c>
      <c r="Q13" s="232">
        <v>92.162197209398826</v>
      </c>
      <c r="R13" s="232">
        <v>94.22276306587662</v>
      </c>
      <c r="S13" s="232">
        <v>95.454661044965135</v>
      </c>
    </row>
    <row r="14" spans="1:19">
      <c r="A14" s="3">
        <v>10</v>
      </c>
      <c r="B14" s="3" t="s">
        <v>10</v>
      </c>
      <c r="C14" s="236">
        <v>8.9332190562569771</v>
      </c>
      <c r="D14" s="236">
        <v>9.0113974254025901</v>
      </c>
      <c r="E14" s="236">
        <v>8.8349186742184447</v>
      </c>
      <c r="F14" s="236">
        <v>8.9849419660594592</v>
      </c>
      <c r="G14" s="236">
        <v>9.2163289408895679</v>
      </c>
      <c r="H14" s="236">
        <v>8.8425837029394856</v>
      </c>
      <c r="I14" s="236">
        <v>8.969524363242142</v>
      </c>
      <c r="J14" s="236">
        <v>9.0246075507034682</v>
      </c>
      <c r="K14" s="236">
        <v>9.09794513311728</v>
      </c>
      <c r="L14" s="236">
        <v>9.0891129070337584</v>
      </c>
      <c r="M14" s="236">
        <v>8.9434137042536097</v>
      </c>
      <c r="N14" s="236">
        <v>8.9480709395392353</v>
      </c>
      <c r="O14" s="236">
        <v>9</v>
      </c>
      <c r="P14" s="236"/>
      <c r="Q14" s="236"/>
      <c r="R14" s="236"/>
      <c r="S14" s="236"/>
    </row>
    <row r="15" spans="1:19">
      <c r="A15" s="1">
        <v>11</v>
      </c>
      <c r="B15" s="300" t="s">
        <v>57</v>
      </c>
      <c r="C15" s="232"/>
      <c r="D15" s="232"/>
      <c r="E15" s="233"/>
      <c r="F15" s="232"/>
      <c r="G15" s="232"/>
      <c r="H15" s="232">
        <v>41.272155007272602</v>
      </c>
      <c r="I15" s="232">
        <v>45.34296913655411</v>
      </c>
      <c r="J15" s="232">
        <v>48.961603249912386</v>
      </c>
      <c r="K15" s="232">
        <v>51.008800951903368</v>
      </c>
      <c r="L15" s="232">
        <v>52.305593412569827</v>
      </c>
      <c r="M15" s="232">
        <v>48.423112274740269</v>
      </c>
      <c r="N15" s="232">
        <v>46.574701127923454</v>
      </c>
      <c r="O15" s="232">
        <v>46.330778388198809</v>
      </c>
      <c r="P15" s="232">
        <v>46.182442018948997</v>
      </c>
      <c r="Q15" s="232">
        <v>46.963839557560981</v>
      </c>
      <c r="R15" s="232">
        <v>48.178630930364157</v>
      </c>
      <c r="S15" s="232">
        <v>50.231434213484206</v>
      </c>
    </row>
    <row r="16" spans="1:19">
      <c r="A16" s="3">
        <v>12</v>
      </c>
      <c r="B16" s="3" t="s">
        <v>54</v>
      </c>
      <c r="C16" s="238"/>
      <c r="D16" s="18"/>
      <c r="E16" s="236"/>
      <c r="F16" s="236"/>
      <c r="G16" s="236"/>
      <c r="H16" s="236">
        <v>24.06109199332273</v>
      </c>
      <c r="I16" s="236">
        <v>33.581087642444622</v>
      </c>
      <c r="J16" s="236">
        <v>47.324512645038268</v>
      </c>
      <c r="K16" s="236">
        <v>46.712105611422835</v>
      </c>
      <c r="L16" s="236">
        <v>55.047020913032576</v>
      </c>
      <c r="M16" s="236">
        <v>60.181182630977915</v>
      </c>
      <c r="N16" s="236">
        <v>64.841642330809776</v>
      </c>
      <c r="O16" s="236">
        <v>68.567757960446585</v>
      </c>
      <c r="P16" s="236">
        <v>73.080247190150317</v>
      </c>
      <c r="Q16" s="236">
        <v>86.338085911386727</v>
      </c>
      <c r="R16" s="236">
        <v>84.693013654024284</v>
      </c>
      <c r="S16" s="236">
        <v>81.310695053991225</v>
      </c>
    </row>
    <row r="17" spans="1:19">
      <c r="A17" s="1">
        <v>13</v>
      </c>
      <c r="B17" s="1" t="s">
        <v>12</v>
      </c>
      <c r="C17" s="232">
        <v>14.11</v>
      </c>
      <c r="D17" s="232">
        <v>11.14</v>
      </c>
      <c r="E17" s="232">
        <v>11.068954782473345</v>
      </c>
      <c r="F17" s="232">
        <v>10.442970447107378</v>
      </c>
      <c r="G17" s="232">
        <v>10.94</v>
      </c>
      <c r="H17" s="232">
        <v>9.2612573228600343</v>
      </c>
      <c r="I17" s="232"/>
      <c r="J17" s="232">
        <v>9.3324166117588643</v>
      </c>
      <c r="K17" s="232"/>
      <c r="L17" s="232">
        <v>9.1833491545972521</v>
      </c>
      <c r="M17" s="232">
        <v>9.2851207309858541</v>
      </c>
      <c r="N17" s="232">
        <v>8.5895394602592443</v>
      </c>
      <c r="O17" s="232">
        <v>9.1264814816052642</v>
      </c>
      <c r="P17" s="232">
        <v>8.6294478870203104</v>
      </c>
      <c r="Q17" s="232">
        <v>8.9737358862625545</v>
      </c>
      <c r="R17" s="232">
        <v>8.4572754546862807</v>
      </c>
      <c r="S17" s="232">
        <v>8.2183231426336416</v>
      </c>
    </row>
    <row r="18" spans="1:19">
      <c r="A18" s="3">
        <v>14</v>
      </c>
      <c r="B18" s="287" t="s">
        <v>48</v>
      </c>
      <c r="C18" s="236">
        <v>81.177421982403487</v>
      </c>
      <c r="D18" s="236">
        <v>81.992610958512671</v>
      </c>
      <c r="E18" s="236">
        <v>82.705183317953683</v>
      </c>
      <c r="F18" s="236">
        <v>83.400594582380023</v>
      </c>
      <c r="G18" s="236">
        <v>82.794067618786329</v>
      </c>
      <c r="H18" s="236">
        <v>85.75006054019704</v>
      </c>
      <c r="I18" s="236">
        <v>85.48754819432159</v>
      </c>
      <c r="J18" s="236">
        <v>85.544785974097678</v>
      </c>
      <c r="K18" s="236">
        <v>85.807194673328823</v>
      </c>
      <c r="L18" s="236">
        <v>85.378569342037821</v>
      </c>
      <c r="M18" s="236">
        <v>84.712186309930672</v>
      </c>
      <c r="N18" s="236">
        <v>84.564933835225517</v>
      </c>
      <c r="O18" s="236">
        <v>85.763237285917768</v>
      </c>
      <c r="P18" s="236">
        <v>84.923155450006419</v>
      </c>
      <c r="Q18" s="236">
        <v>84.842195136894659</v>
      </c>
      <c r="R18" s="236">
        <v>84.357999415033632</v>
      </c>
      <c r="S18" s="236">
        <v>83.851863099078074</v>
      </c>
    </row>
    <row r="19" spans="1:19">
      <c r="A19" s="1">
        <v>15</v>
      </c>
      <c r="B19" s="1" t="s">
        <v>13</v>
      </c>
      <c r="C19" s="7"/>
      <c r="D19" s="13"/>
      <c r="E19" s="233"/>
      <c r="F19" s="232">
        <v>27.891824983301028</v>
      </c>
      <c r="G19" s="233"/>
      <c r="H19" s="233">
        <v>20.2</v>
      </c>
      <c r="I19" s="233"/>
      <c r="J19" s="233"/>
      <c r="K19" s="233"/>
      <c r="L19" s="233">
        <v>20.2</v>
      </c>
      <c r="M19" s="233"/>
      <c r="N19" s="233"/>
      <c r="O19" s="233"/>
      <c r="P19" s="233"/>
      <c r="Q19" s="233"/>
      <c r="R19" s="233"/>
      <c r="S19" s="233"/>
    </row>
    <row r="20" spans="1:19">
      <c r="A20" s="3">
        <v>16</v>
      </c>
      <c r="B20" s="3" t="s">
        <v>14</v>
      </c>
      <c r="C20" s="236">
        <v>6.9120034920000002</v>
      </c>
      <c r="D20" s="236">
        <v>7.6785914279999998</v>
      </c>
      <c r="E20" s="236">
        <v>8</v>
      </c>
      <c r="F20" s="236">
        <v>11.1365004049532</v>
      </c>
      <c r="G20" s="236">
        <v>11.3</v>
      </c>
      <c r="H20" s="236">
        <v>11.3</v>
      </c>
      <c r="I20" s="236"/>
      <c r="J20" s="236"/>
      <c r="K20" s="236"/>
      <c r="L20" s="236">
        <v>9.9956036108227462</v>
      </c>
      <c r="M20" s="236"/>
      <c r="N20" s="236"/>
      <c r="O20" s="236"/>
      <c r="P20" s="236"/>
      <c r="Q20" s="236"/>
      <c r="R20" s="236"/>
      <c r="S20" s="236"/>
    </row>
    <row r="21" spans="1:19" s="20" customFormat="1">
      <c r="A21" s="233">
        <v>17</v>
      </c>
      <c r="B21" s="233" t="s">
        <v>15</v>
      </c>
      <c r="C21" s="233">
        <v>99.1</v>
      </c>
      <c r="D21" s="233">
        <v>99.1</v>
      </c>
      <c r="E21" s="233">
        <v>99.2</v>
      </c>
      <c r="F21" s="232">
        <v>99.3</v>
      </c>
      <c r="G21" s="233">
        <v>99.5</v>
      </c>
      <c r="H21" s="232">
        <v>99.146653076648178</v>
      </c>
      <c r="I21" s="232">
        <v>99.443956510800746</v>
      </c>
      <c r="J21" s="232">
        <v>99.639775432596352</v>
      </c>
      <c r="K21" s="232">
        <v>99.641158452531101</v>
      </c>
      <c r="L21" s="232">
        <v>99.359291431891037</v>
      </c>
      <c r="M21" s="232">
        <v>99.232902570556064</v>
      </c>
      <c r="N21" s="232">
        <v>99.484118507376508</v>
      </c>
      <c r="O21" s="232">
        <v>99.56438709056431</v>
      </c>
      <c r="P21" s="232">
        <v>99.598968590851214</v>
      </c>
      <c r="Q21" s="232">
        <v>99.687547721683657</v>
      </c>
      <c r="R21" s="232">
        <v>99.840919078013513</v>
      </c>
      <c r="S21" s="232">
        <v>99.731028544663872</v>
      </c>
    </row>
    <row r="22" spans="1:19" s="20" customFormat="1">
      <c r="A22" s="23">
        <v>18</v>
      </c>
      <c r="B22" s="287" t="s">
        <v>56</v>
      </c>
      <c r="C22" s="236"/>
      <c r="D22" s="236"/>
      <c r="E22" s="236"/>
      <c r="F22" s="236"/>
      <c r="G22" s="236"/>
      <c r="H22" s="297">
        <v>0.50663163</v>
      </c>
      <c r="I22" s="297">
        <v>0.51496215000000001</v>
      </c>
      <c r="J22" s="297">
        <v>0.51544875000000001</v>
      </c>
      <c r="K22" s="297">
        <v>0.52243001</v>
      </c>
      <c r="L22" s="297">
        <v>0.51648859000000003</v>
      </c>
      <c r="M22" s="297">
        <v>0.51592590000000005</v>
      </c>
      <c r="N22" s="297">
        <v>0.52117924000000004</v>
      </c>
      <c r="O22" s="297">
        <v>0.51384432999999996</v>
      </c>
      <c r="P22" s="297">
        <v>0.51376242999999999</v>
      </c>
      <c r="Q22" s="297">
        <v>0.51438318000000005</v>
      </c>
      <c r="R22" s="297">
        <v>0.51893851999999996</v>
      </c>
      <c r="S22" s="297">
        <v>0.52432378000000002</v>
      </c>
    </row>
    <row r="23" spans="1:19" s="20" customFormat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2"/>
      <c r="Q23" s="232"/>
      <c r="R23" s="232"/>
      <c r="S23" s="232"/>
    </row>
    <row r="24" spans="1:19">
      <c r="B24" s="268" t="s">
        <v>41</v>
      </c>
    </row>
    <row r="25" spans="1:19" ht="16">
      <c r="B25" s="269" t="s">
        <v>42</v>
      </c>
    </row>
    <row r="26" spans="1:19"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</row>
  </sheetData>
  <mergeCells count="3">
    <mergeCell ref="A1:A2"/>
    <mergeCell ref="B1:B2"/>
    <mergeCell ref="C1:O1"/>
  </mergeCells>
  <hyperlinks>
    <hyperlink ref="B25" location="'Notas técnicas'!A1" display="NOTAS TECNICAS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S30"/>
  <sheetViews>
    <sheetView zoomScale="120" zoomScaleNormal="12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baseColWidth="10" defaultRowHeight="15"/>
  <cols>
    <col min="1" max="1" width="3.6640625" style="20" customWidth="1"/>
    <col min="2" max="2" width="64.1640625" style="20" customWidth="1"/>
    <col min="3" max="19" width="9.6640625" style="20" customWidth="1"/>
    <col min="20" max="16384" width="10.83203125" style="20"/>
  </cols>
  <sheetData>
    <row r="1" spans="1:19">
      <c r="A1" s="293" t="s">
        <v>0</v>
      </c>
      <c r="B1" s="293" t="s">
        <v>1</v>
      </c>
      <c r="C1" s="295" t="s">
        <v>16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9" ht="17" thickBot="1">
      <c r="A2" s="294"/>
      <c r="B2" s="294"/>
      <c r="C2" s="25">
        <v>2005</v>
      </c>
      <c r="D2" s="26">
        <v>2006</v>
      </c>
      <c r="E2" s="26">
        <v>2007</v>
      </c>
      <c r="F2" s="26">
        <v>2008</v>
      </c>
      <c r="G2" s="26">
        <v>2009</v>
      </c>
      <c r="H2" s="243" t="s">
        <v>40</v>
      </c>
      <c r="I2" s="275">
        <v>2011</v>
      </c>
      <c r="J2" s="275">
        <v>2012</v>
      </c>
      <c r="K2" s="275">
        <v>2013</v>
      </c>
      <c r="L2" s="276">
        <v>2014</v>
      </c>
      <c r="M2" s="276">
        <v>2015</v>
      </c>
      <c r="N2" s="276">
        <v>2016</v>
      </c>
      <c r="O2" s="276">
        <v>2017</v>
      </c>
      <c r="P2" s="276">
        <v>2018</v>
      </c>
      <c r="Q2" s="276">
        <v>2019</v>
      </c>
      <c r="R2" s="276">
        <v>2020</v>
      </c>
      <c r="S2" s="276">
        <v>2021</v>
      </c>
    </row>
    <row r="3" spans="1:19">
      <c r="A3" s="23">
        <v>1</v>
      </c>
      <c r="B3" s="23" t="s">
        <v>2</v>
      </c>
      <c r="C3" s="28">
        <v>2734756</v>
      </c>
      <c r="D3" s="35">
        <v>2789669</v>
      </c>
      <c r="E3" s="43">
        <v>2844839</v>
      </c>
      <c r="F3" s="49">
        <v>2899886</v>
      </c>
      <c r="G3" s="56">
        <v>2953739.0000000023</v>
      </c>
      <c r="H3" s="234">
        <v>2843356</v>
      </c>
      <c r="I3" s="234">
        <v>2874287</v>
      </c>
      <c r="J3" s="234">
        <v>2907534</v>
      </c>
      <c r="K3" s="234">
        <v>2941720</v>
      </c>
      <c r="L3" s="234">
        <v>2975481</v>
      </c>
      <c r="M3" s="234">
        <v>3009724</v>
      </c>
      <c r="N3" s="234">
        <v>3040924</v>
      </c>
      <c r="O3" s="234">
        <v>3072859</v>
      </c>
      <c r="P3" s="234">
        <v>3102786.9999999991</v>
      </c>
      <c r="Q3" s="234">
        <v>3134421.000000007</v>
      </c>
      <c r="R3" s="234">
        <v>3163025.0000000019</v>
      </c>
      <c r="S3" s="234">
        <v>3182800</v>
      </c>
    </row>
    <row r="4" spans="1:19">
      <c r="A4" s="21">
        <v>2</v>
      </c>
      <c r="B4" s="291" t="s">
        <v>50</v>
      </c>
      <c r="C4" s="29">
        <v>711467</v>
      </c>
      <c r="D4" s="36">
        <v>744369</v>
      </c>
      <c r="E4" s="44">
        <v>757746</v>
      </c>
      <c r="F4" s="50">
        <v>782911</v>
      </c>
      <c r="G4" s="57">
        <v>802300</v>
      </c>
      <c r="H4" s="235">
        <v>794451</v>
      </c>
      <c r="I4" s="235">
        <v>809536</v>
      </c>
      <c r="J4" s="235">
        <v>829458</v>
      </c>
      <c r="K4" s="235">
        <v>848107</v>
      </c>
      <c r="L4" s="235">
        <v>860898</v>
      </c>
      <c r="M4" s="290">
        <v>883686</v>
      </c>
      <c r="N4" s="290">
        <v>906117</v>
      </c>
      <c r="O4" s="290">
        <v>924155</v>
      </c>
      <c r="P4" s="290">
        <v>949460</v>
      </c>
      <c r="Q4" s="290">
        <v>972619</v>
      </c>
      <c r="R4" s="290">
        <v>969174</v>
      </c>
      <c r="S4" s="290">
        <v>1018929</v>
      </c>
    </row>
    <row r="5" spans="1:19">
      <c r="A5" s="24">
        <v>3</v>
      </c>
      <c r="B5" s="23" t="s">
        <v>3</v>
      </c>
      <c r="C5" s="28">
        <v>1267379</v>
      </c>
      <c r="D5" s="35">
        <v>1307375</v>
      </c>
      <c r="E5" s="43">
        <v>1354648</v>
      </c>
      <c r="F5" s="49">
        <v>1389126</v>
      </c>
      <c r="G5" s="56">
        <v>1420069</v>
      </c>
      <c r="H5" s="234">
        <v>1371167</v>
      </c>
      <c r="I5" s="234">
        <v>1437112</v>
      </c>
      <c r="J5" s="234">
        <v>1465537</v>
      </c>
      <c r="K5" s="234">
        <v>1477076</v>
      </c>
      <c r="L5" s="234">
        <v>1482165</v>
      </c>
      <c r="M5" s="234">
        <v>1487479</v>
      </c>
      <c r="N5" s="234">
        <v>1532182</v>
      </c>
      <c r="O5" s="234">
        <v>1512703</v>
      </c>
      <c r="P5" s="234">
        <f>P6+P7</f>
        <v>1519875</v>
      </c>
      <c r="Q5" s="234">
        <f t="shared" ref="Q5:S5" si="0">Q6+Q7</f>
        <v>1521155</v>
      </c>
      <c r="R5" s="234">
        <f t="shared" si="0"/>
        <v>1417521</v>
      </c>
      <c r="S5" s="234">
        <f t="shared" si="0"/>
        <v>1508611</v>
      </c>
    </row>
    <row r="6" spans="1:19">
      <c r="A6" s="22"/>
      <c r="B6" s="270" t="s">
        <v>43</v>
      </c>
      <c r="C6" s="29">
        <v>1182665</v>
      </c>
      <c r="D6" s="36">
        <v>1225976</v>
      </c>
      <c r="E6" s="44">
        <v>1292748</v>
      </c>
      <c r="F6" s="50">
        <v>1320698</v>
      </c>
      <c r="G6" s="57">
        <v>1312928</v>
      </c>
      <c r="H6" s="235">
        <v>1276342</v>
      </c>
      <c r="I6" s="235">
        <v>1336790</v>
      </c>
      <c r="J6" s="235">
        <v>1357800</v>
      </c>
      <c r="K6" s="235">
        <v>1363654</v>
      </c>
      <c r="L6" s="235">
        <v>1366535</v>
      </c>
      <c r="M6" s="235">
        <v>1371986</v>
      </c>
      <c r="N6" s="235">
        <v>1423229</v>
      </c>
      <c r="O6" s="235">
        <v>1403416</v>
      </c>
      <c r="P6" s="235">
        <v>1395810</v>
      </c>
      <c r="Q6" s="235">
        <v>1385367</v>
      </c>
      <c r="R6" s="235">
        <v>1175810</v>
      </c>
      <c r="S6" s="235">
        <v>1344017</v>
      </c>
    </row>
    <row r="7" spans="1:19">
      <c r="A7" s="22"/>
      <c r="B7" s="270" t="s">
        <v>44</v>
      </c>
      <c r="C7" s="29">
        <v>84714</v>
      </c>
      <c r="D7" s="36">
        <v>81399</v>
      </c>
      <c r="E7" s="44">
        <v>61900</v>
      </c>
      <c r="F7" s="50">
        <v>68428</v>
      </c>
      <c r="G7" s="57">
        <v>107141</v>
      </c>
      <c r="H7" s="235">
        <v>94825</v>
      </c>
      <c r="I7" s="235">
        <v>100322</v>
      </c>
      <c r="J7" s="235">
        <v>107737</v>
      </c>
      <c r="K7" s="235">
        <v>113422</v>
      </c>
      <c r="L7" s="235">
        <v>115630</v>
      </c>
      <c r="M7" s="235">
        <v>115493</v>
      </c>
      <c r="N7" s="235">
        <v>108953</v>
      </c>
      <c r="O7" s="235">
        <v>109287</v>
      </c>
      <c r="P7" s="235">
        <v>124065</v>
      </c>
      <c r="Q7" s="235">
        <v>135788</v>
      </c>
      <c r="R7" s="235">
        <v>241711</v>
      </c>
      <c r="S7" s="235">
        <v>164594</v>
      </c>
    </row>
    <row r="8" spans="1:19">
      <c r="A8" s="23">
        <v>4</v>
      </c>
      <c r="B8" s="23" t="s">
        <v>4</v>
      </c>
      <c r="C8" s="30">
        <v>62.271783447439567</v>
      </c>
      <c r="D8" s="37">
        <v>62.235859089303545</v>
      </c>
      <c r="E8" s="45">
        <v>62.79804371508704</v>
      </c>
      <c r="F8" s="51">
        <v>62.393734781958386</v>
      </c>
      <c r="G8" s="58">
        <v>61.713339820162162</v>
      </c>
      <c r="H8" s="229">
        <v>59.868262202403436</v>
      </c>
      <c r="I8" s="229">
        <v>61.73747593736347</v>
      </c>
      <c r="J8" s="229">
        <v>61.716279884580203</v>
      </c>
      <c r="K8" s="229">
        <v>60.770465674476313</v>
      </c>
      <c r="L8" s="229">
        <v>59.846089117945859</v>
      </c>
      <c r="M8" s="229">
        <v>61.62635383099682</v>
      </c>
      <c r="N8" s="229">
        <v>62.188919835340705</v>
      </c>
      <c r="O8" s="229">
        <v>60.418941642136204</v>
      </c>
      <c r="P8" s="229">
        <v>59.824130709163789</v>
      </c>
      <c r="Q8" s="229">
        <v>58.89345885435997</v>
      </c>
      <c r="R8" s="229">
        <v>54.037836215122539</v>
      </c>
      <c r="S8" s="229">
        <v>56.635083696192268</v>
      </c>
    </row>
    <row r="9" spans="1:19">
      <c r="A9" s="21">
        <v>5</v>
      </c>
      <c r="B9" s="21" t="s">
        <v>5</v>
      </c>
      <c r="C9" s="31">
        <v>6.6841883919490543</v>
      </c>
      <c r="D9" s="38">
        <v>6.2261401663638969</v>
      </c>
      <c r="E9" s="46">
        <v>4.5694527286793321</v>
      </c>
      <c r="F9" s="52">
        <v>4.9259750375415914</v>
      </c>
      <c r="G9" s="59">
        <v>7.5447742328013643</v>
      </c>
      <c r="H9" s="230">
        <v>6.9156419312891861</v>
      </c>
      <c r="I9" s="230">
        <v>6.9808059497102519</v>
      </c>
      <c r="J9" s="230">
        <v>7.351366768631566</v>
      </c>
      <c r="K9" s="230">
        <v>7.6788195055636947</v>
      </c>
      <c r="L9" s="230">
        <v>7.8014256172558385</v>
      </c>
      <c r="M9" s="230">
        <v>7.7643449083987068</v>
      </c>
      <c r="N9" s="230">
        <v>7.1109698456188628</v>
      </c>
      <c r="O9" s="230">
        <v>7.2246171257675824</v>
      </c>
      <c r="P9" s="230">
        <v>8.2181790240196175</v>
      </c>
      <c r="Q9" s="230">
        <v>8.9499874818420651</v>
      </c>
      <c r="R9" s="230">
        <v>17.111796246838768</v>
      </c>
      <c r="S9" s="230">
        <v>10.947897576512174</v>
      </c>
    </row>
    <row r="10" spans="1:19" s="281" customFormat="1">
      <c r="A10" s="279">
        <v>6</v>
      </c>
      <c r="B10" s="279" t="s">
        <v>6</v>
      </c>
      <c r="C10" s="292">
        <v>7.1102722345258718</v>
      </c>
      <c r="D10" s="280">
        <v>6.3459671410308536</v>
      </c>
      <c r="E10" s="280">
        <v>5.8239355214357174</v>
      </c>
      <c r="F10" s="229">
        <v>5.5563085563907944</v>
      </c>
      <c r="G10" s="229">
        <v>5.0044586469095504</v>
      </c>
      <c r="H10" s="229">
        <v>5.7095033373560273</v>
      </c>
      <c r="I10" s="229">
        <v>5.273947732632486</v>
      </c>
      <c r="J10" s="229">
        <v>4.5365863024381028</v>
      </c>
      <c r="K10" s="229">
        <v>4.2793926298287905</v>
      </c>
      <c r="L10" s="229">
        <v>4.4485044592904028</v>
      </c>
      <c r="M10" s="229">
        <v>5.374317498321119</v>
      </c>
      <c r="N10" s="229">
        <v>5.4135629633542885</v>
      </c>
      <c r="O10" s="229">
        <v>5.0567450484017611</v>
      </c>
      <c r="P10" s="229">
        <v>4.9506738023083372</v>
      </c>
      <c r="Q10" s="229">
        <v>4.82</v>
      </c>
      <c r="R10" s="229">
        <v>5.7762733775014672</v>
      </c>
      <c r="S10" s="229">
        <v>4.9658598068328006</v>
      </c>
    </row>
    <row r="11" spans="1:19">
      <c r="A11" s="21">
        <v>7</v>
      </c>
      <c r="B11" s="21" t="s">
        <v>7</v>
      </c>
      <c r="C11" s="33">
        <v>17.3</v>
      </c>
      <c r="D11" s="40">
        <v>16.2</v>
      </c>
      <c r="E11" s="48">
        <v>13.7</v>
      </c>
      <c r="F11" s="54">
        <v>14</v>
      </c>
      <c r="G11" s="61">
        <v>15.3</v>
      </c>
      <c r="H11" s="232">
        <v>16.686374078252982</v>
      </c>
      <c r="I11" s="232">
        <v>17.500309156680604</v>
      </c>
      <c r="J11" s="232">
        <v>16.029298569995245</v>
      </c>
      <c r="K11" s="232">
        <v>15.650501322535499</v>
      </c>
      <c r="L11" s="232">
        <v>17.223586555010577</v>
      </c>
      <c r="M11" s="232">
        <v>17.074328008573882</v>
      </c>
      <c r="N11" s="232">
        <v>16.073467281581578</v>
      </c>
      <c r="O11" s="232">
        <v>15.737677873470837</v>
      </c>
      <c r="P11" s="232">
        <v>16.700932102676227</v>
      </c>
      <c r="Q11" s="232">
        <v>16.991765246411493</v>
      </c>
      <c r="R11" s="232">
        <v>23.736888032248203</v>
      </c>
      <c r="S11" s="232">
        <v>18.057981511705918</v>
      </c>
    </row>
    <row r="12" spans="1:19" s="281" customFormat="1">
      <c r="A12" s="279">
        <v>8</v>
      </c>
      <c r="B12" s="279" t="s">
        <v>8</v>
      </c>
      <c r="C12" s="229">
        <v>43.6236248439101</v>
      </c>
      <c r="D12" s="229">
        <v>43.716127887956802</v>
      </c>
      <c r="E12" s="229">
        <v>46.676555394477035</v>
      </c>
      <c r="F12" s="229">
        <v>45.561393030364655</v>
      </c>
      <c r="G12" s="229">
        <v>46.963480944449884</v>
      </c>
      <c r="H12" s="229">
        <v>49.036272989640416</v>
      </c>
      <c r="I12" s="229">
        <v>49.971370403359202</v>
      </c>
      <c r="J12" s="229">
        <v>50.411099844924259</v>
      </c>
      <c r="K12" s="229">
        <v>52.506982638760725</v>
      </c>
      <c r="L12" s="229">
        <v>55.685063013382219</v>
      </c>
      <c r="M12" s="229">
        <v>51.549182976690602</v>
      </c>
      <c r="N12" s="229">
        <v>51.728342828000507</v>
      </c>
      <c r="O12" s="229">
        <v>53.07057165050778</v>
      </c>
      <c r="P12" s="229">
        <v>54.688052389690412</v>
      </c>
      <c r="Q12" s="229">
        <v>57.540312660747439</v>
      </c>
      <c r="R12" s="229">
        <v>57.759708741365159</v>
      </c>
      <c r="S12" s="229">
        <v>60.032976374538585</v>
      </c>
    </row>
    <row r="13" spans="1:19" s="281" customFormat="1">
      <c r="A13" s="282">
        <v>9</v>
      </c>
      <c r="B13" s="282" t="s">
        <v>9</v>
      </c>
      <c r="C13" s="283"/>
      <c r="D13" s="284">
        <v>85.707471266102914</v>
      </c>
      <c r="E13" s="284">
        <v>87.145533740187602</v>
      </c>
      <c r="F13" s="284">
        <v>88.008869454652583</v>
      </c>
      <c r="G13" s="284">
        <v>89.21909609312408</v>
      </c>
      <c r="H13" s="284">
        <v>87.616783908551326</v>
      </c>
      <c r="I13" s="284">
        <v>88.070381023401154</v>
      </c>
      <c r="J13" s="284">
        <v>88.714033447595313</v>
      </c>
      <c r="K13" s="284">
        <v>90.229755603108458</v>
      </c>
      <c r="L13" s="284">
        <v>90.921283993944641</v>
      </c>
      <c r="M13" s="284">
        <v>90.217983255516742</v>
      </c>
      <c r="N13" s="284">
        <v>90.954458587242641</v>
      </c>
      <c r="O13" s="284">
        <v>90.364344804524507</v>
      </c>
      <c r="P13" s="284">
        <v>90.739127198532344</v>
      </c>
      <c r="Q13" s="284">
        <v>93.340552246886844</v>
      </c>
      <c r="R13" s="284">
        <v>94.408241047988383</v>
      </c>
      <c r="S13" s="284">
        <v>95.656115536231354</v>
      </c>
    </row>
    <row r="14" spans="1:19" s="281" customFormat="1">
      <c r="A14" s="279">
        <v>10</v>
      </c>
      <c r="B14" s="279" t="s">
        <v>10</v>
      </c>
      <c r="C14" s="280">
        <v>9.6260337977252011</v>
      </c>
      <c r="D14" s="280">
        <v>9.5800957880760009</v>
      </c>
      <c r="E14" s="280">
        <v>9.6134017616656333</v>
      </c>
      <c r="F14" s="280">
        <v>9.7059601689562918</v>
      </c>
      <c r="G14" s="280">
        <v>10.052688787609661</v>
      </c>
      <c r="H14" s="280">
        <v>9.4590808578323138</v>
      </c>
      <c r="I14" s="280">
        <v>9.5824450115347179</v>
      </c>
      <c r="J14" s="280">
        <v>9.6279938869699127</v>
      </c>
      <c r="K14" s="280">
        <v>9.6859681795789321</v>
      </c>
      <c r="L14" s="280">
        <v>9.7501046741230617</v>
      </c>
      <c r="M14" s="280">
        <v>9.5641261569396239</v>
      </c>
      <c r="N14" s="280">
        <v>9.5775013896955006</v>
      </c>
      <c r="O14" s="280">
        <v>9.6174916701040303</v>
      </c>
      <c r="P14" s="280"/>
      <c r="Q14" s="280"/>
      <c r="R14" s="280"/>
      <c r="S14" s="280"/>
    </row>
    <row r="15" spans="1:19">
      <c r="A15" s="21">
        <v>11</v>
      </c>
      <c r="B15" s="300" t="s">
        <v>57</v>
      </c>
      <c r="C15" s="232"/>
      <c r="D15" s="232"/>
      <c r="E15" s="233"/>
      <c r="F15" s="232"/>
      <c r="G15" s="232"/>
      <c r="H15" s="232">
        <v>49.542106047710384</v>
      </c>
      <c r="I15" s="232">
        <v>54.230535144013871</v>
      </c>
      <c r="J15" s="232">
        <v>57.979185331662173</v>
      </c>
      <c r="K15" s="232">
        <v>59.565698357890597</v>
      </c>
      <c r="L15" s="232">
        <v>62.008507395765818</v>
      </c>
      <c r="M15" s="232">
        <v>57.925892228687573</v>
      </c>
      <c r="N15" s="232">
        <v>55.493495873049504</v>
      </c>
      <c r="O15" s="232">
        <v>55.15903717449995</v>
      </c>
      <c r="P15" s="232">
        <v>54.377435594969768</v>
      </c>
      <c r="Q15" s="232">
        <v>55.099581645022354</v>
      </c>
      <c r="R15" s="232">
        <v>55.804633636478073</v>
      </c>
      <c r="S15" s="232">
        <v>58.260879806149404</v>
      </c>
    </row>
    <row r="16" spans="1:19">
      <c r="A16" s="23">
        <v>12</v>
      </c>
      <c r="B16" s="23" t="s">
        <v>54</v>
      </c>
      <c r="C16" s="32"/>
      <c r="D16" s="39"/>
      <c r="E16" s="47"/>
      <c r="F16" s="53"/>
      <c r="G16" s="60"/>
      <c r="H16" s="236">
        <v>29.997042743180252</v>
      </c>
      <c r="I16" s="236">
        <v>40.958738006669073</v>
      </c>
      <c r="J16" s="236">
        <v>53.155539465151925</v>
      </c>
      <c r="K16" s="236">
        <v>53.108106747737502</v>
      </c>
      <c r="L16" s="236">
        <v>61.709052640382488</v>
      </c>
      <c r="M16" s="236">
        <v>66.996082318832705</v>
      </c>
      <c r="N16" s="236">
        <v>70.819772722507139</v>
      </c>
      <c r="O16" s="236">
        <v>73.331962711882753</v>
      </c>
      <c r="P16" s="236">
        <v>78.111979440945376</v>
      </c>
      <c r="Q16" s="236">
        <v>88.284312767897816</v>
      </c>
      <c r="R16" s="236">
        <v>86.045436629542266</v>
      </c>
      <c r="S16" s="236">
        <v>86.088137642563908</v>
      </c>
    </row>
    <row r="17" spans="1:19">
      <c r="A17" s="21">
        <v>13</v>
      </c>
      <c r="B17" s="21" t="s">
        <v>12</v>
      </c>
      <c r="C17" s="33">
        <v>10.15</v>
      </c>
      <c r="D17" s="41">
        <v>8.06</v>
      </c>
      <c r="E17" s="48">
        <v>8.0990199882282461</v>
      </c>
      <c r="F17" s="54">
        <v>7.71</v>
      </c>
      <c r="G17" s="61">
        <v>7.72</v>
      </c>
      <c r="H17" s="232">
        <v>6.2962976948861495</v>
      </c>
      <c r="I17" s="232"/>
      <c r="J17" s="232">
        <v>6.6682098430541403</v>
      </c>
      <c r="K17" s="232"/>
      <c r="L17" s="232">
        <v>6.5407284022032801</v>
      </c>
      <c r="M17" s="232">
        <v>6.7517195021761118</v>
      </c>
      <c r="N17" s="232">
        <v>6.6867744452427225</v>
      </c>
      <c r="O17" s="232">
        <v>6.5954304202217164</v>
      </c>
      <c r="P17" s="232">
        <v>5.7788637751985341</v>
      </c>
      <c r="Q17" s="232">
        <v>6.3741300550369671</v>
      </c>
      <c r="R17" s="232">
        <v>6.2429450232878718</v>
      </c>
      <c r="S17" s="232">
        <v>5.3279472858265882</v>
      </c>
    </row>
    <row r="18" spans="1:19">
      <c r="A18" s="23">
        <v>14</v>
      </c>
      <c r="B18" s="287" t="s">
        <v>48</v>
      </c>
      <c r="C18" s="236">
        <v>81.816001135018993</v>
      </c>
      <c r="D18" s="236">
        <v>82.593527760320569</v>
      </c>
      <c r="E18" s="236">
        <v>83.876908324161761</v>
      </c>
      <c r="F18" s="236">
        <v>84.614885650524371</v>
      </c>
      <c r="G18" s="236">
        <v>84.263214099555398</v>
      </c>
      <c r="H18" s="236">
        <v>87.402667833363111</v>
      </c>
      <c r="I18" s="236">
        <v>86.718188710124608</v>
      </c>
      <c r="J18" s="236">
        <v>86.981863213023473</v>
      </c>
      <c r="K18" s="236">
        <v>86.13177148788958</v>
      </c>
      <c r="L18" s="236">
        <v>86.899165922605761</v>
      </c>
      <c r="M18" s="236">
        <v>85.947762938169319</v>
      </c>
      <c r="N18" s="236">
        <v>86.110175722905282</v>
      </c>
      <c r="O18" s="236">
        <v>87.130160319890919</v>
      </c>
      <c r="P18" s="236">
        <v>86.345018204601217</v>
      </c>
      <c r="Q18" s="236">
        <v>86.362361661053185</v>
      </c>
      <c r="R18" s="236">
        <v>85.747964523421814</v>
      </c>
      <c r="S18" s="236">
        <v>85.569733245532021</v>
      </c>
    </row>
    <row r="19" spans="1:19">
      <c r="A19" s="21">
        <v>15</v>
      </c>
      <c r="B19" s="21" t="s">
        <v>13</v>
      </c>
      <c r="C19" s="27"/>
      <c r="D19" s="34"/>
      <c r="E19" s="42"/>
      <c r="F19" s="54">
        <v>30.6</v>
      </c>
      <c r="G19" s="55"/>
      <c r="H19" s="233">
        <v>22.1</v>
      </c>
      <c r="I19" s="233"/>
      <c r="J19" s="233"/>
      <c r="K19" s="233"/>
      <c r="L19" s="233">
        <v>22.6</v>
      </c>
      <c r="M19" s="233"/>
      <c r="N19" s="233"/>
      <c r="O19" s="233"/>
      <c r="P19" s="233"/>
      <c r="Q19" s="233"/>
      <c r="R19" s="233"/>
      <c r="S19" s="233"/>
    </row>
    <row r="20" spans="1:19" s="281" customFormat="1">
      <c r="A20" s="279">
        <v>16</v>
      </c>
      <c r="B20" s="279" t="s">
        <v>14</v>
      </c>
      <c r="C20" s="280">
        <v>7.2401340375521617</v>
      </c>
      <c r="D20" s="280">
        <v>7.1693093338313618</v>
      </c>
      <c r="E20" s="280"/>
      <c r="F20" s="280">
        <v>10.276266032526797</v>
      </c>
      <c r="G20" s="280">
        <v>10.630593969203092</v>
      </c>
      <c r="H20" s="280">
        <v>10.860531724949849</v>
      </c>
      <c r="I20" s="280">
        <v>7.8149447463621762</v>
      </c>
      <c r="J20" s="280">
        <v>7.9356277488087619</v>
      </c>
      <c r="K20" s="280">
        <v>7.3170684742821086</v>
      </c>
      <c r="L20" s="280">
        <v>9.5446752978762088</v>
      </c>
      <c r="M20" s="280"/>
      <c r="N20" s="280"/>
      <c r="O20" s="280"/>
      <c r="P20" s="280"/>
      <c r="Q20" s="280"/>
      <c r="R20" s="280"/>
      <c r="S20" s="280"/>
    </row>
    <row r="21" spans="1:19">
      <c r="A21" s="233">
        <v>17</v>
      </c>
      <c r="B21" s="233" t="s">
        <v>17</v>
      </c>
      <c r="C21" s="232">
        <v>99.9</v>
      </c>
      <c r="D21" s="212">
        <v>99.8</v>
      </c>
      <c r="E21" s="232">
        <v>99.7</v>
      </c>
      <c r="F21" s="232">
        <v>99.9</v>
      </c>
      <c r="G21" s="232">
        <v>99.9</v>
      </c>
      <c r="H21" s="232">
        <v>99.819246246779201</v>
      </c>
      <c r="I21" s="232">
        <v>99.946883152818401</v>
      </c>
      <c r="J21" s="232">
        <v>99.954307511652189</v>
      </c>
      <c r="K21" s="232">
        <v>99.966042020641297</v>
      </c>
      <c r="L21" s="232">
        <v>99.851085726764396</v>
      </c>
      <c r="M21" s="232">
        <v>99.870486463210582</v>
      </c>
      <c r="N21" s="232">
        <v>99.818456115490605</v>
      </c>
      <c r="O21" s="232">
        <v>99.810529618949204</v>
      </c>
      <c r="P21" s="232">
        <v>99.918269332041376</v>
      </c>
      <c r="Q21" s="232">
        <v>99.946536105093571</v>
      </c>
      <c r="R21" s="232">
        <v>99.972038044768013</v>
      </c>
      <c r="S21" s="232">
        <v>99.890276947657782</v>
      </c>
    </row>
    <row r="22" spans="1:19">
      <c r="A22" s="23">
        <v>18</v>
      </c>
      <c r="B22" s="287" t="s">
        <v>56</v>
      </c>
      <c r="C22" s="236"/>
      <c r="D22" s="236"/>
      <c r="E22" s="236"/>
      <c r="F22" s="236"/>
      <c r="G22" s="236"/>
      <c r="H22" s="297">
        <v>0.48621098000000001</v>
      </c>
      <c r="I22" s="297">
        <v>0.49705284999999999</v>
      </c>
      <c r="J22" s="297">
        <v>0.50381211000000004</v>
      </c>
      <c r="K22" s="297">
        <v>0.50813554999999999</v>
      </c>
      <c r="L22" s="297">
        <v>0.50309800999999998</v>
      </c>
      <c r="M22" s="297">
        <v>0.50165022999999997</v>
      </c>
      <c r="N22" s="297">
        <v>0.50548048999999995</v>
      </c>
      <c r="O22" s="297">
        <v>0.50191132000000005</v>
      </c>
      <c r="P22" s="297">
        <v>0.50035759999999996</v>
      </c>
      <c r="Q22" s="297">
        <v>0.50300953000000004</v>
      </c>
      <c r="R22" s="297">
        <v>0.51604125000000001</v>
      </c>
      <c r="S22" s="297">
        <v>0.51616132999999997</v>
      </c>
    </row>
    <row r="23" spans="1:19" s="242" customFormat="1">
      <c r="A23" s="239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</row>
    <row r="24" spans="1:19">
      <c r="B24" s="268" t="s">
        <v>41</v>
      </c>
      <c r="C24" s="241"/>
      <c r="D24" s="241"/>
      <c r="E24" s="241"/>
      <c r="F24" s="241"/>
      <c r="G24" s="241"/>
    </row>
    <row r="25" spans="1:19" ht="16">
      <c r="B25" s="269" t="s">
        <v>42</v>
      </c>
      <c r="C25" s="241"/>
      <c r="D25" s="241"/>
      <c r="E25" s="241"/>
      <c r="F25" s="241"/>
      <c r="G25" s="241"/>
    </row>
    <row r="26" spans="1:19">
      <c r="B26" s="241"/>
      <c r="C26" s="241"/>
      <c r="D26" s="241"/>
      <c r="E26" s="241"/>
      <c r="F26" s="241"/>
      <c r="G26" s="241"/>
    </row>
    <row r="28" spans="1:19">
      <c r="B28" s="241"/>
      <c r="C28" s="241"/>
      <c r="D28" s="241"/>
      <c r="E28" s="241"/>
      <c r="F28" s="241"/>
      <c r="G28" s="241"/>
    </row>
    <row r="29" spans="1:19">
      <c r="B29" s="241"/>
      <c r="C29" s="241"/>
      <c r="D29" s="241"/>
      <c r="E29" s="241"/>
      <c r="F29" s="241"/>
      <c r="G29" s="241"/>
    </row>
    <row r="30" spans="1:19">
      <c r="B30" s="237"/>
      <c r="C30" s="237"/>
      <c r="D30" s="237"/>
      <c r="E30" s="237"/>
      <c r="F30" s="237"/>
      <c r="G30" s="237"/>
    </row>
  </sheetData>
  <mergeCells count="3">
    <mergeCell ref="A1:A2"/>
    <mergeCell ref="B1:B2"/>
    <mergeCell ref="C1:O1"/>
  </mergeCells>
  <hyperlinks>
    <hyperlink ref="B25" location="'Notas técnicas'!A1" display="NOTAS TECNICAS" xr:uid="{00000000-0004-0000-0100-000000000000}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25"/>
  <sheetViews>
    <sheetView zoomScale="120" zoomScaleNormal="12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baseColWidth="10" defaultRowHeight="15"/>
  <cols>
    <col min="1" max="1" width="3.6640625" style="20" customWidth="1"/>
    <col min="2" max="2" width="63.33203125" style="20" customWidth="1"/>
    <col min="3" max="19" width="8.6640625" style="20" customWidth="1"/>
    <col min="20" max="16384" width="10.83203125" style="20"/>
  </cols>
  <sheetData>
    <row r="1" spans="1:19">
      <c r="A1" s="293" t="s">
        <v>0</v>
      </c>
      <c r="B1" s="293" t="s">
        <v>1</v>
      </c>
      <c r="C1" s="295" t="s">
        <v>16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9" ht="17" thickBot="1">
      <c r="A2" s="294"/>
      <c r="B2" s="294"/>
      <c r="C2" s="25">
        <v>2005</v>
      </c>
      <c r="D2" s="26">
        <v>2006</v>
      </c>
      <c r="E2" s="26">
        <v>2007</v>
      </c>
      <c r="F2" s="26">
        <v>2008</v>
      </c>
      <c r="G2" s="26">
        <v>2009</v>
      </c>
      <c r="H2" s="243" t="s">
        <v>40</v>
      </c>
      <c r="I2" s="275">
        <v>2011</v>
      </c>
      <c r="J2" s="275">
        <v>2012</v>
      </c>
      <c r="K2" s="275">
        <v>2013</v>
      </c>
      <c r="L2" s="276">
        <v>2014</v>
      </c>
      <c r="M2" s="276">
        <v>2015</v>
      </c>
      <c r="N2" s="276">
        <v>2016</v>
      </c>
      <c r="O2" s="276">
        <v>2017</v>
      </c>
      <c r="P2" s="276">
        <v>2018</v>
      </c>
      <c r="Q2" s="276">
        <v>2019</v>
      </c>
      <c r="R2" s="276">
        <v>2020</v>
      </c>
      <c r="S2" s="276">
        <v>2021</v>
      </c>
    </row>
    <row r="3" spans="1:19">
      <c r="A3" s="23">
        <v>1</v>
      </c>
      <c r="B3" s="23" t="s">
        <v>2</v>
      </c>
      <c r="C3" s="63">
        <v>326783</v>
      </c>
      <c r="D3" s="70">
        <v>331780</v>
      </c>
      <c r="E3" s="78">
        <v>337120</v>
      </c>
      <c r="F3" s="84">
        <v>342858</v>
      </c>
      <c r="G3" s="91">
        <v>348304</v>
      </c>
      <c r="H3" s="234">
        <v>338257</v>
      </c>
      <c r="I3" s="234">
        <v>342410</v>
      </c>
      <c r="J3" s="234">
        <v>348811</v>
      </c>
      <c r="K3" s="234">
        <v>354178</v>
      </c>
      <c r="L3" s="234">
        <v>359371</v>
      </c>
      <c r="M3" s="234">
        <v>365905</v>
      </c>
      <c r="N3" s="234">
        <v>371646</v>
      </c>
      <c r="O3" s="234">
        <v>377241</v>
      </c>
      <c r="P3" s="234">
        <v>382912.99999999994</v>
      </c>
      <c r="Q3" s="234">
        <v>388662.00000000006</v>
      </c>
      <c r="R3" s="234">
        <v>393671.00000000023</v>
      </c>
      <c r="S3" s="234">
        <v>399217</v>
      </c>
    </row>
    <row r="4" spans="1:19">
      <c r="A4" s="21">
        <v>2</v>
      </c>
      <c r="B4" s="291" t="s">
        <v>50</v>
      </c>
      <c r="C4" s="64">
        <v>87520</v>
      </c>
      <c r="D4" s="71">
        <v>86643</v>
      </c>
      <c r="E4" s="79">
        <v>90538</v>
      </c>
      <c r="F4" s="85">
        <v>92481</v>
      </c>
      <c r="G4" s="92">
        <v>93316</v>
      </c>
      <c r="H4" s="235">
        <v>90960</v>
      </c>
      <c r="I4" s="235">
        <v>96373</v>
      </c>
      <c r="J4" s="235">
        <v>99918</v>
      </c>
      <c r="K4" s="235">
        <v>97972</v>
      </c>
      <c r="L4" s="235">
        <v>105542</v>
      </c>
      <c r="M4" s="290">
        <v>109899</v>
      </c>
      <c r="N4" s="290">
        <v>112210</v>
      </c>
      <c r="O4" s="290">
        <v>116065</v>
      </c>
      <c r="P4" s="290">
        <v>118218</v>
      </c>
      <c r="Q4" s="290">
        <v>117630</v>
      </c>
      <c r="R4" s="290">
        <v>119184</v>
      </c>
      <c r="S4" s="290">
        <v>125591</v>
      </c>
    </row>
    <row r="5" spans="1:19">
      <c r="A5" s="24">
        <v>3</v>
      </c>
      <c r="B5" s="23" t="s">
        <v>3</v>
      </c>
      <c r="C5" s="63">
        <v>129919</v>
      </c>
      <c r="D5" s="70">
        <v>129452</v>
      </c>
      <c r="E5" s="78">
        <v>130347</v>
      </c>
      <c r="F5" s="84">
        <v>142260</v>
      </c>
      <c r="G5" s="91">
        <v>149421</v>
      </c>
      <c r="H5" s="234">
        <v>130400</v>
      </c>
      <c r="I5" s="234">
        <v>149074</v>
      </c>
      <c r="J5" s="234">
        <v>148579</v>
      </c>
      <c r="K5" s="234">
        <v>147219</v>
      </c>
      <c r="L5" s="234">
        <v>155821</v>
      </c>
      <c r="M5" s="234">
        <v>163265</v>
      </c>
      <c r="N5" s="234">
        <v>171696</v>
      </c>
      <c r="O5" s="234">
        <v>162101</v>
      </c>
      <c r="P5" s="234">
        <f>P6+P7</f>
        <v>166051</v>
      </c>
      <c r="Q5" s="234">
        <f t="shared" ref="Q5:S5" si="0">Q6+Q7</f>
        <v>163556</v>
      </c>
      <c r="R5" s="234">
        <f t="shared" si="0"/>
        <v>155071</v>
      </c>
      <c r="S5" s="234">
        <f t="shared" si="0"/>
        <v>171267</v>
      </c>
    </row>
    <row r="6" spans="1:19">
      <c r="A6" s="22"/>
      <c r="B6" s="270" t="s">
        <v>43</v>
      </c>
      <c r="C6" s="64">
        <v>122321</v>
      </c>
      <c r="D6" s="71">
        <v>122230</v>
      </c>
      <c r="E6" s="79">
        <v>125864</v>
      </c>
      <c r="F6" s="85">
        <v>134388</v>
      </c>
      <c r="G6" s="92">
        <v>134394</v>
      </c>
      <c r="H6" s="235">
        <v>118012</v>
      </c>
      <c r="I6" s="235">
        <v>135574</v>
      </c>
      <c r="J6" s="235">
        <v>131227</v>
      </c>
      <c r="K6" s="235">
        <v>130827</v>
      </c>
      <c r="L6" s="235">
        <v>136375</v>
      </c>
      <c r="M6" s="235">
        <v>147501</v>
      </c>
      <c r="N6" s="235">
        <v>154531</v>
      </c>
      <c r="O6" s="235">
        <v>150682</v>
      </c>
      <c r="P6" s="235">
        <v>152049</v>
      </c>
      <c r="Q6" s="235">
        <v>151291</v>
      </c>
      <c r="R6" s="235">
        <v>121893</v>
      </c>
      <c r="S6" s="235">
        <v>147077</v>
      </c>
    </row>
    <row r="7" spans="1:19">
      <c r="A7" s="22"/>
      <c r="B7" s="270" t="s">
        <v>44</v>
      </c>
      <c r="C7" s="64">
        <v>7598</v>
      </c>
      <c r="D7" s="71">
        <v>7222</v>
      </c>
      <c r="E7" s="79">
        <v>4483</v>
      </c>
      <c r="F7" s="85">
        <v>7872</v>
      </c>
      <c r="G7" s="92">
        <v>15027</v>
      </c>
      <c r="H7" s="235">
        <v>12388</v>
      </c>
      <c r="I7" s="235">
        <v>13500</v>
      </c>
      <c r="J7" s="235">
        <v>17352</v>
      </c>
      <c r="K7" s="235">
        <v>16392</v>
      </c>
      <c r="L7" s="235">
        <v>19446</v>
      </c>
      <c r="M7" s="235">
        <v>15764</v>
      </c>
      <c r="N7" s="235">
        <v>17165</v>
      </c>
      <c r="O7" s="235">
        <v>11419</v>
      </c>
      <c r="P7" s="235">
        <v>14002</v>
      </c>
      <c r="Q7" s="235">
        <v>12265</v>
      </c>
      <c r="R7" s="235">
        <v>33178</v>
      </c>
      <c r="S7" s="235">
        <v>24190</v>
      </c>
    </row>
    <row r="8" spans="1:19">
      <c r="A8" s="23">
        <v>4</v>
      </c>
      <c r="B8" s="23" t="s">
        <v>4</v>
      </c>
      <c r="C8" s="65">
        <v>56.840415106226594</v>
      </c>
      <c r="D8" s="72">
        <v>55.401391753900931</v>
      </c>
      <c r="E8" s="80">
        <v>54.5846280119599</v>
      </c>
      <c r="F8" s="86">
        <v>58.010610404067997</v>
      </c>
      <c r="G8" s="93">
        <v>58.187786955150301</v>
      </c>
      <c r="H8" s="229">
        <v>50.693143208129563</v>
      </c>
      <c r="I8" s="229">
        <v>56.172941850299942</v>
      </c>
      <c r="J8" s="229">
        <v>54.598738098475351</v>
      </c>
      <c r="K8" s="229">
        <v>53.290209549734122</v>
      </c>
      <c r="L8" s="229">
        <v>55.120413736504744</v>
      </c>
      <c r="M8" s="229">
        <v>57.753259708377257</v>
      </c>
      <c r="N8" s="229">
        <v>60.035875505701263</v>
      </c>
      <c r="O8" s="229">
        <v>55.364254243655864</v>
      </c>
      <c r="P8" s="229">
        <v>55.812085319207583</v>
      </c>
      <c r="Q8" s="229">
        <v>54.490030866772329</v>
      </c>
      <c r="R8" s="229">
        <v>50.111936435633318</v>
      </c>
      <c r="S8" s="229">
        <v>53.852859354741256</v>
      </c>
    </row>
    <row r="9" spans="1:19">
      <c r="A9" s="21">
        <v>5</v>
      </c>
      <c r="B9" s="21" t="s">
        <v>5</v>
      </c>
      <c r="C9" s="66">
        <v>5.8482593000254006</v>
      </c>
      <c r="D9" s="73">
        <v>5.5789018323394002</v>
      </c>
      <c r="E9" s="81">
        <v>3.4392813029835745</v>
      </c>
      <c r="F9" s="87">
        <v>5.5335301560522989</v>
      </c>
      <c r="G9" s="94">
        <v>10.056819322585179</v>
      </c>
      <c r="H9" s="230">
        <v>9.5</v>
      </c>
      <c r="I9" s="230">
        <v>9.0559051209466439</v>
      </c>
      <c r="J9" s="230">
        <v>11.678635607993055</v>
      </c>
      <c r="K9" s="230">
        <v>11.134432376255782</v>
      </c>
      <c r="L9" s="230">
        <v>12.479704276060351</v>
      </c>
      <c r="M9" s="230">
        <v>9.6554681040026935</v>
      </c>
      <c r="N9" s="230">
        <v>9.9973208461466783</v>
      </c>
      <c r="O9" s="230">
        <v>7.0443735695646552</v>
      </c>
      <c r="P9" s="230">
        <v>8.4323490975664104</v>
      </c>
      <c r="Q9" s="230">
        <v>7.5110384401045973</v>
      </c>
      <c r="R9" s="230">
        <v>21.419256543015404</v>
      </c>
      <c r="S9" s="230">
        <v>14.135865595325056</v>
      </c>
    </row>
    <row r="10" spans="1:19" s="281" customFormat="1">
      <c r="A10" s="279">
        <v>6</v>
      </c>
      <c r="B10" s="279" t="s">
        <v>6</v>
      </c>
      <c r="C10" s="229">
        <v>24.186362112801561</v>
      </c>
      <c r="D10" s="280">
        <v>21.237598512644169</v>
      </c>
      <c r="E10" s="280">
        <v>19.699090272918124</v>
      </c>
      <c r="F10" s="229">
        <v>18.174494241212628</v>
      </c>
      <c r="G10" s="229">
        <v>18.328481771279247</v>
      </c>
      <c r="H10" s="229">
        <v>17.671572371883009</v>
      </c>
      <c r="I10" s="229">
        <v>16.51201557820821</v>
      </c>
      <c r="J10" s="229">
        <v>15.803150266332386</v>
      </c>
      <c r="K10" s="229">
        <v>16.623479862719471</v>
      </c>
      <c r="L10" s="229">
        <v>12.232447296058661</v>
      </c>
      <c r="M10" s="229">
        <v>11.806021654090481</v>
      </c>
      <c r="N10" s="229">
        <v>13.634804667024738</v>
      </c>
      <c r="O10" s="229">
        <v>13.182065542002363</v>
      </c>
      <c r="P10" s="229">
        <v>12.263152010207236</v>
      </c>
      <c r="Q10" s="229">
        <v>11.48</v>
      </c>
      <c r="R10" s="229">
        <v>11.936698579902046</v>
      </c>
      <c r="S10" s="229">
        <v>12.441782195720609</v>
      </c>
    </row>
    <row r="11" spans="1:19">
      <c r="A11" s="21">
        <v>7</v>
      </c>
      <c r="B11" s="21" t="s">
        <v>7</v>
      </c>
      <c r="C11" s="68">
        <v>29.3</v>
      </c>
      <c r="D11" s="75">
        <v>34.355060678093331</v>
      </c>
      <c r="E11" s="83">
        <v>25.1</v>
      </c>
      <c r="F11" s="89">
        <v>25.956440750823901</v>
      </c>
      <c r="G11" s="96">
        <v>24.112461281868001</v>
      </c>
      <c r="H11" s="232">
        <v>31.48531820499192</v>
      </c>
      <c r="I11" s="232">
        <v>31.116304702808623</v>
      </c>
      <c r="J11" s="232">
        <v>33.508867262757498</v>
      </c>
      <c r="K11" s="232">
        <v>33.365836005589117</v>
      </c>
      <c r="L11" s="232">
        <v>33.249167695357798</v>
      </c>
      <c r="M11" s="232">
        <v>26.994224340664786</v>
      </c>
      <c r="N11" s="232">
        <v>23.630694855581442</v>
      </c>
      <c r="O11" s="232">
        <v>22.447070827310604</v>
      </c>
      <c r="P11" s="232">
        <v>25.956535559533567</v>
      </c>
      <c r="Q11" s="232">
        <v>20.255294800703449</v>
      </c>
      <c r="R11" s="232">
        <v>31.735581159492575</v>
      </c>
      <c r="S11" s="232">
        <v>26.208446068891316</v>
      </c>
    </row>
    <row r="12" spans="1:19" s="281" customFormat="1">
      <c r="A12" s="279">
        <v>8</v>
      </c>
      <c r="B12" s="279" t="s">
        <v>8</v>
      </c>
      <c r="C12" s="229">
        <v>26.900749989406929</v>
      </c>
      <c r="D12" s="229">
        <v>27.249692215191683</v>
      </c>
      <c r="E12" s="229">
        <v>30.754622827201906</v>
      </c>
      <c r="F12" s="229">
        <v>26.417504160592415</v>
      </c>
      <c r="G12" s="229">
        <v>32.844041603165692</v>
      </c>
      <c r="H12" s="229">
        <v>35.109201070875017</v>
      </c>
      <c r="I12" s="229">
        <v>36.349174520419758</v>
      </c>
      <c r="J12" s="229">
        <v>38.294526116568264</v>
      </c>
      <c r="K12" s="229">
        <v>42.488881892242908</v>
      </c>
      <c r="L12" s="229">
        <v>42.626421108994236</v>
      </c>
      <c r="M12" s="229">
        <v>45.641929565811715</v>
      </c>
      <c r="N12" s="229">
        <v>47.865074125202568</v>
      </c>
      <c r="O12" s="229">
        <v>49.1008080409933</v>
      </c>
      <c r="P12" s="229">
        <v>49.275698935246872</v>
      </c>
      <c r="Q12" s="229">
        <v>51.165631564526436</v>
      </c>
      <c r="R12" s="229">
        <v>57.558233301845497</v>
      </c>
      <c r="S12" s="229">
        <v>53.599003456479778</v>
      </c>
    </row>
    <row r="13" spans="1:19" s="281" customFormat="1">
      <c r="A13" s="282">
        <v>9</v>
      </c>
      <c r="B13" s="282" t="s">
        <v>9</v>
      </c>
      <c r="C13" s="283"/>
      <c r="D13" s="284">
        <v>81.522802026846833</v>
      </c>
      <c r="E13" s="284">
        <v>84.806068763000127</v>
      </c>
      <c r="F13" s="284">
        <v>83.171450662027652</v>
      </c>
      <c r="G13" s="284">
        <v>83.716267964139305</v>
      </c>
      <c r="H13" s="284">
        <v>84.386338896952111</v>
      </c>
      <c r="I13" s="284">
        <v>86.535501250721566</v>
      </c>
      <c r="J13" s="284">
        <v>87.539715770547517</v>
      </c>
      <c r="K13" s="284">
        <v>87.319636135508162</v>
      </c>
      <c r="L13" s="284">
        <v>86.675684815691582</v>
      </c>
      <c r="M13" s="284">
        <v>89.504272596995918</v>
      </c>
      <c r="N13" s="284">
        <v>89.789110318220054</v>
      </c>
      <c r="O13" s="284">
        <v>92.812820512820508</v>
      </c>
      <c r="P13" s="284">
        <v>90.753531205276587</v>
      </c>
      <c r="Q13" s="284">
        <v>95.395862498055678</v>
      </c>
      <c r="R13" s="284">
        <v>96.482395946899246</v>
      </c>
      <c r="S13" s="284">
        <v>97.311845932662408</v>
      </c>
    </row>
    <row r="14" spans="1:19" s="281" customFormat="1">
      <c r="A14" s="279">
        <v>10</v>
      </c>
      <c r="B14" s="279" t="s">
        <v>10</v>
      </c>
      <c r="C14" s="280">
        <v>8.5554002435783705</v>
      </c>
      <c r="D14" s="280">
        <v>9.1250504181343839</v>
      </c>
      <c r="E14" s="280">
        <v>7.8724150110963835</v>
      </c>
      <c r="F14" s="280">
        <v>8.4186095710987932</v>
      </c>
      <c r="G14" s="280">
        <v>8.3932793720873278</v>
      </c>
      <c r="H14" s="280">
        <v>8.1103809499145427</v>
      </c>
      <c r="I14" s="280">
        <v>8.1502425024068312</v>
      </c>
      <c r="J14" s="280">
        <v>8.2667803848126606</v>
      </c>
      <c r="K14" s="280">
        <v>8.426566378074769</v>
      </c>
      <c r="L14" s="280">
        <v>8.4147864275923823</v>
      </c>
      <c r="M14" s="280">
        <v>8.597694177985618</v>
      </c>
      <c r="N14" s="280">
        <v>8.7146723706615603</v>
      </c>
      <c r="O14" s="280">
        <v>8.8299238262843733</v>
      </c>
      <c r="P14" s="280"/>
      <c r="Q14" s="280"/>
      <c r="R14" s="280"/>
      <c r="S14" s="280"/>
    </row>
    <row r="15" spans="1:19">
      <c r="A15" s="21">
        <v>11</v>
      </c>
      <c r="B15" s="300" t="s">
        <v>57</v>
      </c>
      <c r="C15" s="232"/>
      <c r="D15" s="232"/>
      <c r="E15" s="233"/>
      <c r="F15" s="232"/>
      <c r="G15" s="232"/>
      <c r="H15" s="232">
        <v>23.572221248758847</v>
      </c>
      <c r="I15" s="232">
        <v>30.372241133194244</v>
      </c>
      <c r="J15" s="232">
        <v>32.413478012564248</v>
      </c>
      <c r="K15" s="232">
        <v>30.148682300989901</v>
      </c>
      <c r="L15" s="232">
        <v>35.737431543840366</v>
      </c>
      <c r="M15" s="232">
        <v>37.450750234306049</v>
      </c>
      <c r="N15" s="232">
        <v>37.567061759201501</v>
      </c>
      <c r="O15" s="232">
        <v>32.444750786197389</v>
      </c>
      <c r="P15" s="232">
        <v>35.526738736909778</v>
      </c>
      <c r="Q15" s="232">
        <v>38.044716483890163</v>
      </c>
      <c r="R15" s="232">
        <v>39.943280977312391</v>
      </c>
      <c r="S15" s="232">
        <v>44.516724924556698</v>
      </c>
    </row>
    <row r="16" spans="1:19">
      <c r="A16" s="23">
        <v>12</v>
      </c>
      <c r="B16" s="23" t="s">
        <v>54</v>
      </c>
      <c r="C16" s="67"/>
      <c r="D16" s="74"/>
      <c r="E16" s="82"/>
      <c r="F16" s="88"/>
      <c r="G16" s="95"/>
      <c r="H16" s="236">
        <v>12.283161030313652</v>
      </c>
      <c r="I16" s="236">
        <v>37.959811134292302</v>
      </c>
      <c r="J16" s="236">
        <v>25.826384922901198</v>
      </c>
      <c r="K16" s="236">
        <v>27.598789694307342</v>
      </c>
      <c r="L16" s="236">
        <v>39.274412082393738</v>
      </c>
      <c r="M16" s="236">
        <v>44.368920554327154</v>
      </c>
      <c r="N16" s="236">
        <v>55.610908118705993</v>
      </c>
      <c r="O16" s="236">
        <v>61.421617197260161</v>
      </c>
      <c r="P16" s="236">
        <v>64.295623339931325</v>
      </c>
      <c r="Q16" s="236">
        <v>82.480659695655874</v>
      </c>
      <c r="R16" s="236">
        <v>77.277151295475903</v>
      </c>
      <c r="S16" s="236">
        <v>75.148696960769485</v>
      </c>
    </row>
    <row r="17" spans="1:19">
      <c r="A17" s="21">
        <v>13</v>
      </c>
      <c r="B17" s="21" t="s">
        <v>12</v>
      </c>
      <c r="C17" s="68">
        <v>18.18</v>
      </c>
      <c r="D17" s="76">
        <v>17.04</v>
      </c>
      <c r="E17" s="83">
        <v>17.87</v>
      </c>
      <c r="F17" s="89">
        <v>13.32</v>
      </c>
      <c r="G17" s="96">
        <v>15.26</v>
      </c>
      <c r="H17" s="232">
        <v>12.170184696569899</v>
      </c>
      <c r="I17" s="232"/>
      <c r="J17" s="232">
        <v>12.922596529153902</v>
      </c>
      <c r="K17" s="232"/>
      <c r="L17" s="232">
        <v>11.3026093877319</v>
      </c>
      <c r="M17" s="232">
        <v>9.3121866441004926</v>
      </c>
      <c r="N17" s="232">
        <v>9.3886462882096069</v>
      </c>
      <c r="O17" s="232">
        <v>9.5567139103088792</v>
      </c>
      <c r="P17" s="232">
        <v>8.7524742425011421</v>
      </c>
      <c r="Q17" s="232">
        <v>7.9103970075660976</v>
      </c>
      <c r="R17" s="232">
        <v>6.4186467982279503</v>
      </c>
      <c r="S17" s="232">
        <v>9.6432069176931456</v>
      </c>
    </row>
    <row r="18" spans="1:19">
      <c r="A18" s="23">
        <v>14</v>
      </c>
      <c r="B18" s="287" t="s">
        <v>48</v>
      </c>
      <c r="C18" s="236">
        <v>75.906947423825599</v>
      </c>
      <c r="D18" s="236">
        <v>75.932244258243429</v>
      </c>
      <c r="E18" s="236">
        <v>75.492999525391554</v>
      </c>
      <c r="F18" s="236">
        <v>75.890310274224319</v>
      </c>
      <c r="G18" s="236">
        <v>75.466565554722521</v>
      </c>
      <c r="H18" s="236">
        <v>79.905811261851198</v>
      </c>
      <c r="I18" s="236">
        <v>80.167051195934704</v>
      </c>
      <c r="J18" s="236">
        <v>78.9318570801953</v>
      </c>
      <c r="K18" s="236">
        <v>80.045626775237309</v>
      </c>
      <c r="L18" s="236">
        <v>80.908101608966362</v>
      </c>
      <c r="M18" s="236">
        <v>82.719414311958701</v>
      </c>
      <c r="N18" s="236">
        <v>81.8001539099035</v>
      </c>
      <c r="O18" s="236">
        <v>84.182967006732341</v>
      </c>
      <c r="P18" s="236">
        <v>82.72479649424281</v>
      </c>
      <c r="Q18" s="236">
        <v>83.529905161811541</v>
      </c>
      <c r="R18" s="236">
        <v>81.736619704003175</v>
      </c>
      <c r="S18" s="236">
        <v>80.345002867094522</v>
      </c>
    </row>
    <row r="19" spans="1:19">
      <c r="A19" s="21">
        <v>15</v>
      </c>
      <c r="B19" s="21" t="s">
        <v>13</v>
      </c>
      <c r="C19" s="62"/>
      <c r="D19" s="69"/>
      <c r="E19" s="77"/>
      <c r="F19" s="89">
        <v>22.5</v>
      </c>
      <c r="G19" s="90"/>
      <c r="H19" s="233">
        <v>13.5</v>
      </c>
      <c r="I19" s="233"/>
      <c r="J19" s="233"/>
      <c r="K19" s="233"/>
      <c r="L19" s="232">
        <v>9</v>
      </c>
      <c r="M19" s="233"/>
      <c r="N19" s="233"/>
      <c r="O19" s="233"/>
      <c r="P19" s="233"/>
      <c r="Q19" s="233"/>
      <c r="R19" s="233"/>
      <c r="S19" s="233"/>
    </row>
    <row r="20" spans="1:19" s="281" customFormat="1">
      <c r="A20" s="279">
        <v>16</v>
      </c>
      <c r="B20" s="279" t="s">
        <v>19</v>
      </c>
      <c r="C20" s="280">
        <v>4.8962155314076927</v>
      </c>
      <c r="D20" s="280">
        <v>8.7407318102356975</v>
      </c>
      <c r="E20" s="280"/>
      <c r="F20" s="280">
        <v>6.9999825000437506</v>
      </c>
      <c r="G20" s="280">
        <v>4.8807937893334561</v>
      </c>
      <c r="H20" s="280">
        <v>7.8954765235901041</v>
      </c>
      <c r="I20" s="280">
        <v>6.6504101086233645</v>
      </c>
      <c r="J20" s="280">
        <v>4.1184073801860253</v>
      </c>
      <c r="K20" s="280">
        <v>8.2553834625618361</v>
      </c>
      <c r="L20" s="280">
        <v>6.9565991691037956</v>
      </c>
      <c r="M20" s="280"/>
      <c r="N20" s="280"/>
      <c r="O20" s="280"/>
      <c r="P20" s="280"/>
      <c r="Q20" s="280"/>
      <c r="R20" s="280"/>
      <c r="S20" s="280"/>
    </row>
    <row r="21" spans="1:19">
      <c r="A21" s="239">
        <v>17</v>
      </c>
      <c r="B21" s="239" t="s">
        <v>18</v>
      </c>
      <c r="C21" s="239">
        <v>96</v>
      </c>
      <c r="D21" s="239">
        <v>96.3</v>
      </c>
      <c r="E21" s="239">
        <v>98.9</v>
      </c>
      <c r="F21" s="239">
        <v>97.9</v>
      </c>
      <c r="G21" s="239">
        <v>98.5</v>
      </c>
      <c r="H21" s="271">
        <v>98.191512752858401</v>
      </c>
      <c r="I21" s="271">
        <v>98.6728648065329</v>
      </c>
      <c r="J21" s="271">
        <v>99.286414860185403</v>
      </c>
      <c r="K21" s="271">
        <v>99.028293798228091</v>
      </c>
      <c r="L21" s="271">
        <v>98.823217297379202</v>
      </c>
      <c r="M21" s="271">
        <v>98.242713272570754</v>
      </c>
      <c r="N21" s="271">
        <v>99.203279565101155</v>
      </c>
      <c r="O21" s="271">
        <v>99.413259811312628</v>
      </c>
      <c r="P21" s="271">
        <v>99.123652912416048</v>
      </c>
      <c r="Q21" s="271">
        <v>99.112471308339707</v>
      </c>
      <c r="R21" s="271">
        <v>99.881695529601288</v>
      </c>
      <c r="S21" s="271">
        <v>99.563663001329715</v>
      </c>
    </row>
    <row r="22" spans="1:19">
      <c r="A22" s="23">
        <v>18</v>
      </c>
      <c r="B22" s="287" t="s">
        <v>56</v>
      </c>
      <c r="C22" s="236"/>
      <c r="D22" s="236"/>
      <c r="E22" s="236"/>
      <c r="F22" s="236"/>
      <c r="G22" s="236"/>
      <c r="H22" s="297">
        <v>0.53520292000000003</v>
      </c>
      <c r="I22" s="297">
        <v>0.52137228000000002</v>
      </c>
      <c r="J22" s="297">
        <v>0.5280378</v>
      </c>
      <c r="K22" s="297">
        <v>0.51442699000000003</v>
      </c>
      <c r="L22" s="297">
        <v>0.51178603</v>
      </c>
      <c r="M22" s="297">
        <v>0.51412530999999995</v>
      </c>
      <c r="N22" s="297">
        <v>0.50623167999999996</v>
      </c>
      <c r="O22" s="297">
        <v>0.48470015</v>
      </c>
      <c r="P22" s="297">
        <v>0.50443042999999999</v>
      </c>
      <c r="Q22" s="297">
        <v>0.4733079</v>
      </c>
      <c r="R22" s="297">
        <v>0.49179621000000001</v>
      </c>
      <c r="S22" s="297">
        <v>0.50024095000000002</v>
      </c>
    </row>
    <row r="24" spans="1:19">
      <c r="B24" s="268" t="s">
        <v>41</v>
      </c>
    </row>
    <row r="25" spans="1:19" ht="16">
      <c r="B25" s="269" t="s">
        <v>42</v>
      </c>
    </row>
  </sheetData>
  <mergeCells count="3">
    <mergeCell ref="A1:A2"/>
    <mergeCell ref="B1:B2"/>
    <mergeCell ref="C1:O1"/>
  </mergeCells>
  <hyperlinks>
    <hyperlink ref="B25" location="'Notas técnicas'!A1" display="NOTAS TECNICAS" xr:uid="{00000000-0004-0000-02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S25"/>
  <sheetViews>
    <sheetView zoomScale="120" zoomScaleNormal="12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baseColWidth="10" defaultRowHeight="15"/>
  <cols>
    <col min="1" max="1" width="3.6640625" style="20" customWidth="1"/>
    <col min="2" max="2" width="64.5" style="20" customWidth="1"/>
    <col min="3" max="19" width="8.83203125" style="20" customWidth="1"/>
    <col min="20" max="16384" width="10.83203125" style="20"/>
  </cols>
  <sheetData>
    <row r="1" spans="1:19">
      <c r="A1" s="293" t="s">
        <v>0</v>
      </c>
      <c r="B1" s="293" t="s">
        <v>1</v>
      </c>
      <c r="C1" s="295" t="s">
        <v>16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9" ht="17" thickBot="1">
      <c r="A2" s="294"/>
      <c r="B2" s="294"/>
      <c r="C2" s="25">
        <v>2005</v>
      </c>
      <c r="D2" s="26">
        <v>2006</v>
      </c>
      <c r="E2" s="26">
        <v>2007</v>
      </c>
      <c r="F2" s="26">
        <v>2008</v>
      </c>
      <c r="G2" s="26">
        <v>2009</v>
      </c>
      <c r="H2" s="243" t="s">
        <v>40</v>
      </c>
      <c r="I2" s="275">
        <v>2011</v>
      </c>
      <c r="J2" s="275">
        <v>2012</v>
      </c>
      <c r="K2" s="275">
        <v>2013</v>
      </c>
      <c r="L2" s="276">
        <v>2014</v>
      </c>
      <c r="M2" s="276">
        <v>2015</v>
      </c>
      <c r="N2" s="276">
        <v>2016</v>
      </c>
      <c r="O2" s="276">
        <v>2017</v>
      </c>
      <c r="P2" s="276">
        <v>2018</v>
      </c>
      <c r="Q2" s="276">
        <v>2019</v>
      </c>
      <c r="R2" s="276">
        <v>2020</v>
      </c>
      <c r="S2" s="276">
        <v>2021</v>
      </c>
    </row>
    <row r="3" spans="1:19">
      <c r="A3" s="23">
        <v>1</v>
      </c>
      <c r="B3" s="23" t="s">
        <v>2</v>
      </c>
      <c r="C3" s="98">
        <v>224017</v>
      </c>
      <c r="D3" s="105">
        <v>228610</v>
      </c>
      <c r="E3" s="113">
        <v>233183</v>
      </c>
      <c r="F3" s="119">
        <v>238102</v>
      </c>
      <c r="G3" s="126">
        <v>242544</v>
      </c>
      <c r="H3" s="234">
        <v>257018</v>
      </c>
      <c r="I3" s="234">
        <v>261250</v>
      </c>
      <c r="J3" s="234">
        <v>265967</v>
      </c>
      <c r="K3" s="234">
        <v>271076</v>
      </c>
      <c r="L3" s="234">
        <v>275483</v>
      </c>
      <c r="M3" s="234">
        <v>280124</v>
      </c>
      <c r="N3" s="234">
        <v>284614</v>
      </c>
      <c r="O3" s="234">
        <v>289100</v>
      </c>
      <c r="P3" s="234">
        <v>293808.00000000006</v>
      </c>
      <c r="Q3" s="234">
        <v>298107.00000000012</v>
      </c>
      <c r="R3" s="234">
        <v>302718.99999999994</v>
      </c>
      <c r="S3" s="234">
        <v>307123</v>
      </c>
    </row>
    <row r="4" spans="1:19">
      <c r="A4" s="21">
        <v>2</v>
      </c>
      <c r="B4" s="291" t="s">
        <v>50</v>
      </c>
      <c r="C4" s="99">
        <v>61302</v>
      </c>
      <c r="D4" s="106">
        <v>61546</v>
      </c>
      <c r="E4" s="114">
        <v>62242</v>
      </c>
      <c r="F4" s="120">
        <v>64161</v>
      </c>
      <c r="G4" s="127">
        <v>68545</v>
      </c>
      <c r="H4" s="235">
        <v>76003</v>
      </c>
      <c r="I4" s="235">
        <v>76159</v>
      </c>
      <c r="J4" s="235">
        <v>78627</v>
      </c>
      <c r="K4" s="235">
        <v>81466</v>
      </c>
      <c r="L4" s="235">
        <v>83156</v>
      </c>
      <c r="M4" s="278">
        <v>86117</v>
      </c>
      <c r="N4" s="278">
        <v>88636</v>
      </c>
      <c r="O4" s="278">
        <v>89475</v>
      </c>
      <c r="P4" s="278">
        <v>92270</v>
      </c>
      <c r="Q4" s="278">
        <v>95918</v>
      </c>
      <c r="R4" s="278">
        <v>96951</v>
      </c>
      <c r="S4" s="278">
        <v>100211</v>
      </c>
    </row>
    <row r="5" spans="1:19">
      <c r="A5" s="24">
        <v>3</v>
      </c>
      <c r="B5" s="23" t="s">
        <v>3</v>
      </c>
      <c r="C5" s="98">
        <v>94969</v>
      </c>
      <c r="D5" s="105">
        <v>93010</v>
      </c>
      <c r="E5" s="113">
        <v>101625</v>
      </c>
      <c r="F5" s="119">
        <v>96002</v>
      </c>
      <c r="G5" s="126">
        <v>104166</v>
      </c>
      <c r="H5" s="234">
        <v>110116</v>
      </c>
      <c r="I5" s="234">
        <v>115761</v>
      </c>
      <c r="J5" s="234">
        <v>110356</v>
      </c>
      <c r="K5" s="234">
        <v>116252</v>
      </c>
      <c r="L5" s="234">
        <v>120597</v>
      </c>
      <c r="M5" s="234">
        <v>122927</v>
      </c>
      <c r="N5" s="234">
        <v>123153</v>
      </c>
      <c r="O5" s="234">
        <v>119634</v>
      </c>
      <c r="P5" s="234">
        <f>P6+P7</f>
        <v>124829</v>
      </c>
      <c r="Q5" s="234">
        <f t="shared" ref="Q5:S5" si="0">Q6+Q7</f>
        <v>122685</v>
      </c>
      <c r="R5" s="234">
        <f t="shared" si="0"/>
        <v>119726</v>
      </c>
      <c r="S5" s="234">
        <f t="shared" si="0"/>
        <v>133732</v>
      </c>
    </row>
    <row r="6" spans="1:19">
      <c r="A6" s="22"/>
      <c r="B6" s="270" t="s">
        <v>43</v>
      </c>
      <c r="C6" s="99">
        <v>87148</v>
      </c>
      <c r="D6" s="106">
        <v>87262</v>
      </c>
      <c r="E6" s="114">
        <v>96328</v>
      </c>
      <c r="F6" s="120">
        <v>91650</v>
      </c>
      <c r="G6" s="127">
        <v>95573</v>
      </c>
      <c r="H6" s="235">
        <v>101082</v>
      </c>
      <c r="I6" s="235">
        <v>100930</v>
      </c>
      <c r="J6" s="235">
        <v>98066</v>
      </c>
      <c r="K6" s="235">
        <v>103065</v>
      </c>
      <c r="L6" s="235">
        <v>108582</v>
      </c>
      <c r="M6" s="235">
        <v>110863</v>
      </c>
      <c r="N6" s="235">
        <v>111159</v>
      </c>
      <c r="O6" s="235">
        <v>111036</v>
      </c>
      <c r="P6" s="235">
        <v>113984</v>
      </c>
      <c r="Q6" s="235">
        <v>112318</v>
      </c>
      <c r="R6" s="235">
        <v>91828</v>
      </c>
      <c r="S6" s="235">
        <v>120599</v>
      </c>
    </row>
    <row r="7" spans="1:19">
      <c r="A7" s="22"/>
      <c r="B7" s="270" t="s">
        <v>44</v>
      </c>
      <c r="C7" s="99">
        <v>7821</v>
      </c>
      <c r="D7" s="106">
        <v>5748</v>
      </c>
      <c r="E7" s="114">
        <v>5297</v>
      </c>
      <c r="F7" s="120">
        <v>4352</v>
      </c>
      <c r="G7" s="127">
        <v>8593</v>
      </c>
      <c r="H7" s="235">
        <v>9034</v>
      </c>
      <c r="I7" s="235">
        <v>14831</v>
      </c>
      <c r="J7" s="235">
        <v>12290</v>
      </c>
      <c r="K7" s="235">
        <v>13187</v>
      </c>
      <c r="L7" s="235">
        <v>12015</v>
      </c>
      <c r="M7" s="235">
        <v>12064</v>
      </c>
      <c r="N7" s="235">
        <v>11994</v>
      </c>
      <c r="O7" s="235">
        <v>8598</v>
      </c>
      <c r="P7" s="235">
        <v>10845</v>
      </c>
      <c r="Q7" s="235">
        <v>10367</v>
      </c>
      <c r="R7" s="235">
        <v>27898</v>
      </c>
      <c r="S7" s="235">
        <v>13133</v>
      </c>
    </row>
    <row r="8" spans="1:19">
      <c r="A8" s="23">
        <v>4</v>
      </c>
      <c r="B8" s="23" t="s">
        <v>4</v>
      </c>
      <c r="C8" s="100">
        <v>58.98402563847759</v>
      </c>
      <c r="D8" s="107">
        <v>56.458319422608824</v>
      </c>
      <c r="E8" s="115">
        <v>60.539358774260421</v>
      </c>
      <c r="F8" s="121">
        <v>55.805058390638898</v>
      </c>
      <c r="G8" s="128">
        <v>58.060308789922523</v>
      </c>
      <c r="H8" s="229">
        <v>56.075204204265376</v>
      </c>
      <c r="I8" s="229">
        <v>57.206888883397987</v>
      </c>
      <c r="J8" s="229">
        <v>52.516965364957599</v>
      </c>
      <c r="K8" s="229">
        <v>53.80666959801902</v>
      </c>
      <c r="L8" s="229">
        <v>55.465257464539988</v>
      </c>
      <c r="M8" s="229">
        <v>57.484965535301768</v>
      </c>
      <c r="N8" s="229">
        <v>56.706542159354626</v>
      </c>
      <c r="O8" s="229">
        <v>54.217915832026605</v>
      </c>
      <c r="P8" s="229">
        <v>55.034806683590887</v>
      </c>
      <c r="Q8" s="229">
        <v>53.424460682279374</v>
      </c>
      <c r="R8" s="229">
        <v>51.289979500990647</v>
      </c>
      <c r="S8" s="229">
        <v>55.546731750314962</v>
      </c>
    </row>
    <row r="9" spans="1:19">
      <c r="A9" s="21">
        <v>5</v>
      </c>
      <c r="B9" s="21" t="s">
        <v>5</v>
      </c>
      <c r="C9" s="101">
        <v>8.2353188935336785</v>
      </c>
      <c r="D9" s="108">
        <v>6.1799806472422318</v>
      </c>
      <c r="E9" s="116">
        <v>5.2123001230012305</v>
      </c>
      <c r="F9" s="122">
        <v>4.5332388908564409</v>
      </c>
      <c r="G9" s="129">
        <v>8.2493327957298934</v>
      </c>
      <c r="H9" s="230">
        <v>8.2040757019869961</v>
      </c>
      <c r="I9" s="230">
        <v>12.811741432779606</v>
      </c>
      <c r="J9" s="230">
        <v>11.136684910652797</v>
      </c>
      <c r="K9" s="230">
        <v>11.343460757664383</v>
      </c>
      <c r="L9" s="230">
        <v>9.9629344013532677</v>
      </c>
      <c r="M9" s="230">
        <v>9.8139546234757216</v>
      </c>
      <c r="N9" s="230">
        <v>9.7391050157121626</v>
      </c>
      <c r="O9" s="230">
        <v>7.1869201063242887</v>
      </c>
      <c r="P9" s="230">
        <v>8.715253501771981</v>
      </c>
      <c r="Q9" s="230">
        <v>8.4500957737294691</v>
      </c>
      <c r="R9" s="230">
        <v>23.326281992324351</v>
      </c>
      <c r="S9" s="230">
        <v>9.8303841432378221</v>
      </c>
    </row>
    <row r="10" spans="1:19" s="281" customFormat="1">
      <c r="A10" s="279">
        <v>6</v>
      </c>
      <c r="B10" s="279" t="s">
        <v>6</v>
      </c>
      <c r="C10" s="229">
        <v>20.204674318904718</v>
      </c>
      <c r="D10" s="280">
        <v>18.111576139447177</v>
      </c>
      <c r="E10" s="280">
        <v>12.846457510907957</v>
      </c>
      <c r="F10" s="229">
        <v>13.117779379326914</v>
      </c>
      <c r="G10" s="229">
        <v>13.700881361609479</v>
      </c>
      <c r="H10" s="229">
        <v>13.221716482575221</v>
      </c>
      <c r="I10" s="229">
        <v>12.676112156940453</v>
      </c>
      <c r="J10" s="229">
        <v>13.135774762827706</v>
      </c>
      <c r="K10" s="229">
        <v>11.667394362780769</v>
      </c>
      <c r="L10" s="229">
        <v>11.195246649164019</v>
      </c>
      <c r="M10" s="229">
        <v>13.118894491399294</v>
      </c>
      <c r="N10" s="229">
        <v>14.549890612480082</v>
      </c>
      <c r="O10" s="229">
        <v>11.857415612954357</v>
      </c>
      <c r="P10" s="229">
        <v>10.102295058955644</v>
      </c>
      <c r="Q10" s="229">
        <v>9.75</v>
      </c>
      <c r="R10" s="229">
        <v>11.821013198588666</v>
      </c>
      <c r="S10" s="229">
        <v>9.7911259629018481</v>
      </c>
    </row>
    <row r="11" spans="1:19">
      <c r="A11" s="21">
        <v>7</v>
      </c>
      <c r="B11" s="21" t="s">
        <v>7</v>
      </c>
      <c r="C11" s="103">
        <v>29.517293580461718</v>
      </c>
      <c r="D11" s="110">
        <v>27.247602797337244</v>
      </c>
      <c r="E11" s="118">
        <v>23.017428758117642</v>
      </c>
      <c r="F11" s="124">
        <v>29.058227848101264</v>
      </c>
      <c r="G11" s="131">
        <v>29.110825607953782</v>
      </c>
      <c r="H11" s="232">
        <v>26.340576392250231</v>
      </c>
      <c r="I11" s="232">
        <v>23.873821290063169</v>
      </c>
      <c r="J11" s="232">
        <v>26.885884973673551</v>
      </c>
      <c r="K11" s="232">
        <v>30.873486653376769</v>
      </c>
      <c r="L11" s="232">
        <v>29.468702946870295</v>
      </c>
      <c r="M11" s="232">
        <v>27.407262832803298</v>
      </c>
      <c r="N11" s="232">
        <v>28.234141126158228</v>
      </c>
      <c r="O11" s="232">
        <v>29.884968987815068</v>
      </c>
      <c r="P11" s="232">
        <v>25.726569217540842</v>
      </c>
      <c r="Q11" s="232">
        <v>29.78516131038128</v>
      </c>
      <c r="R11" s="232">
        <v>34.682952342860659</v>
      </c>
      <c r="S11" s="232">
        <v>30.856665107344405</v>
      </c>
    </row>
    <row r="12" spans="1:19" s="281" customFormat="1">
      <c r="A12" s="279">
        <v>8</v>
      </c>
      <c r="B12" s="279" t="s">
        <v>8</v>
      </c>
      <c r="C12" s="229">
        <v>23.518925417685836</v>
      </c>
      <c r="D12" s="229">
        <v>23.025794891028045</v>
      </c>
      <c r="E12" s="229">
        <v>21.530862147690009</v>
      </c>
      <c r="F12" s="229">
        <v>24.571284993404387</v>
      </c>
      <c r="G12" s="229">
        <v>25.332136116252222</v>
      </c>
      <c r="H12" s="229">
        <v>37.199470252648737</v>
      </c>
      <c r="I12" s="229">
        <v>35.657786604574717</v>
      </c>
      <c r="J12" s="229">
        <v>37.413083102680076</v>
      </c>
      <c r="K12" s="229">
        <v>40.691457561108926</v>
      </c>
      <c r="L12" s="229">
        <v>38.863450389121994</v>
      </c>
      <c r="M12" s="229">
        <v>38.814342629482077</v>
      </c>
      <c r="N12" s="229">
        <v>35.777774058017108</v>
      </c>
      <c r="O12" s="229">
        <v>38.331927892953175</v>
      </c>
      <c r="P12" s="229">
        <v>41.858676544450027</v>
      </c>
      <c r="Q12" s="229">
        <v>45.65755678934498</v>
      </c>
      <c r="R12" s="229">
        <v>45.657015590200444</v>
      </c>
      <c r="S12" s="229">
        <v>44.043530914580536</v>
      </c>
    </row>
    <row r="13" spans="1:19" s="281" customFormat="1">
      <c r="A13" s="282">
        <v>9</v>
      </c>
      <c r="B13" s="282" t="s">
        <v>9</v>
      </c>
      <c r="C13" s="283"/>
      <c r="D13" s="284">
        <v>81.598285364360066</v>
      </c>
      <c r="E13" s="284">
        <v>80.797313084112147</v>
      </c>
      <c r="F13" s="284">
        <v>80.79359786595532</v>
      </c>
      <c r="G13" s="284">
        <v>83.838980824796423</v>
      </c>
      <c r="H13" s="284">
        <v>85.758283772302462</v>
      </c>
      <c r="I13" s="284">
        <v>87.984697185838414</v>
      </c>
      <c r="J13" s="284">
        <v>83.959547031485243</v>
      </c>
      <c r="K13" s="284">
        <v>86.633590591694229</v>
      </c>
      <c r="L13" s="284">
        <v>91.619807727190278</v>
      </c>
      <c r="M13" s="284">
        <v>91.052062628587365</v>
      </c>
      <c r="N13" s="284">
        <v>89.785632058741172</v>
      </c>
      <c r="O13" s="284">
        <v>84.434086134453779</v>
      </c>
      <c r="P13" s="284">
        <v>84.493086689522656</v>
      </c>
      <c r="Q13" s="284">
        <v>91.404118084842466</v>
      </c>
      <c r="R13" s="284">
        <v>95.762639245929734</v>
      </c>
      <c r="S13" s="284">
        <v>96.633780438236698</v>
      </c>
    </row>
    <row r="14" spans="1:19" s="281" customFormat="1">
      <c r="A14" s="279">
        <v>10</v>
      </c>
      <c r="B14" s="279" t="s">
        <v>10</v>
      </c>
      <c r="C14" s="280">
        <v>7.7810795727140114</v>
      </c>
      <c r="D14" s="280">
        <v>8.2082973960402565</v>
      </c>
      <c r="E14" s="280">
        <v>7.6100200674109235</v>
      </c>
      <c r="F14" s="280">
        <v>8.0385688911443918</v>
      </c>
      <c r="G14" s="280">
        <v>7.6816800652857138</v>
      </c>
      <c r="H14" s="280">
        <v>8.2080616385367016</v>
      </c>
      <c r="I14" s="280">
        <v>8.0855997622440476</v>
      </c>
      <c r="J14" s="280">
        <v>8.3120782726045785</v>
      </c>
      <c r="K14" s="280">
        <v>8.4505389345934283</v>
      </c>
      <c r="L14" s="280">
        <v>8.113916287627136</v>
      </c>
      <c r="M14" s="280">
        <v>8.1032149511113651</v>
      </c>
      <c r="N14" s="280">
        <v>7.9756846098136256</v>
      </c>
      <c r="O14" s="280">
        <v>7.9750979568989653</v>
      </c>
      <c r="P14" s="280"/>
      <c r="Q14" s="280"/>
      <c r="R14" s="280"/>
      <c r="S14" s="280"/>
    </row>
    <row r="15" spans="1:19">
      <c r="A15" s="21">
        <v>11</v>
      </c>
      <c r="B15" s="300" t="s">
        <v>57</v>
      </c>
      <c r="C15" s="232"/>
      <c r="D15" s="232"/>
      <c r="E15" s="233"/>
      <c r="F15" s="232"/>
      <c r="G15" s="232"/>
      <c r="H15" s="232">
        <v>29.457854349807462</v>
      </c>
      <c r="I15" s="232">
        <v>32.34369952720764</v>
      </c>
      <c r="J15" s="232">
        <v>35.837096213963179</v>
      </c>
      <c r="K15" s="232">
        <v>37.363774215948872</v>
      </c>
      <c r="L15" s="232">
        <v>37.632882774544228</v>
      </c>
      <c r="M15" s="232">
        <v>31.486233844653206</v>
      </c>
      <c r="N15" s="232">
        <v>30.149149329843404</v>
      </c>
      <c r="O15" s="232">
        <v>31.032131880413523</v>
      </c>
      <c r="P15" s="232">
        <v>38.27679635851306</v>
      </c>
      <c r="Q15" s="232">
        <v>36.018265601868258</v>
      </c>
      <c r="R15" s="232">
        <v>33.672680013615128</v>
      </c>
      <c r="S15" s="232">
        <v>39.283112632345748</v>
      </c>
    </row>
    <row r="16" spans="1:19">
      <c r="A16" s="23">
        <v>12</v>
      </c>
      <c r="B16" s="23" t="s">
        <v>54</v>
      </c>
      <c r="C16" s="102"/>
      <c r="D16" s="109"/>
      <c r="E16" s="117"/>
      <c r="F16" s="123"/>
      <c r="G16" s="130"/>
      <c r="H16" s="236">
        <v>17.086114132831579</v>
      </c>
      <c r="I16" s="236">
        <v>21.284468328781585</v>
      </c>
      <c r="J16" s="236">
        <v>35.071494731967121</v>
      </c>
      <c r="K16" s="236">
        <v>31.741847710556527</v>
      </c>
      <c r="L16" s="236">
        <v>45.153687046033959</v>
      </c>
      <c r="M16" s="236">
        <v>50.44532438426792</v>
      </c>
      <c r="N16" s="236">
        <v>59.411525790875039</v>
      </c>
      <c r="O16" s="236">
        <v>58.444258172673933</v>
      </c>
      <c r="P16" s="236">
        <v>69.704129186084316</v>
      </c>
      <c r="Q16" s="236">
        <v>88.05437978273109</v>
      </c>
      <c r="R16" s="236">
        <v>78.505636868108624</v>
      </c>
      <c r="S16" s="236">
        <v>78.014389637864113</v>
      </c>
    </row>
    <row r="17" spans="1:19">
      <c r="A17" s="21">
        <v>13</v>
      </c>
      <c r="B17" s="21" t="s">
        <v>12</v>
      </c>
      <c r="C17" s="103">
        <v>22.09</v>
      </c>
      <c r="D17" s="111">
        <v>13.15</v>
      </c>
      <c r="E17" s="118">
        <v>15.338517399826484</v>
      </c>
      <c r="F17" s="124">
        <v>16.271566839668957</v>
      </c>
      <c r="G17" s="131">
        <v>18.23</v>
      </c>
      <c r="H17" s="232">
        <v>14.870465638999999</v>
      </c>
      <c r="I17" s="232"/>
      <c r="J17" s="232">
        <v>14.0282600124639</v>
      </c>
      <c r="K17" s="232"/>
      <c r="L17" s="232">
        <v>14.101207369281802</v>
      </c>
      <c r="M17" s="232">
        <v>13.904339445173427</v>
      </c>
      <c r="N17" s="232">
        <v>11.912766821607473</v>
      </c>
      <c r="O17" s="232">
        <v>14.310142497904444</v>
      </c>
      <c r="P17" s="232">
        <v>14.045735341931289</v>
      </c>
      <c r="Q17" s="232">
        <v>11.628682833253404</v>
      </c>
      <c r="R17" s="232">
        <v>11.174717125145692</v>
      </c>
      <c r="S17" s="232">
        <v>13.270000299368334</v>
      </c>
    </row>
    <row r="18" spans="1:19">
      <c r="A18" s="23">
        <v>14</v>
      </c>
      <c r="B18" s="287" t="s">
        <v>48</v>
      </c>
      <c r="C18" s="236">
        <v>80.544780083654359</v>
      </c>
      <c r="D18" s="236">
        <v>83.042736538209184</v>
      </c>
      <c r="E18" s="236">
        <v>82.859813965855153</v>
      </c>
      <c r="F18" s="236">
        <v>85.415074211892389</v>
      </c>
      <c r="G18" s="236">
        <v>85.838858104096573</v>
      </c>
      <c r="H18" s="236">
        <v>83.654452217354361</v>
      </c>
      <c r="I18" s="236">
        <v>86.271387559808588</v>
      </c>
      <c r="J18" s="236">
        <v>85.365477672042033</v>
      </c>
      <c r="K18" s="236">
        <v>82.867165104856369</v>
      </c>
      <c r="L18" s="236">
        <v>85.056160597884286</v>
      </c>
      <c r="M18" s="236">
        <v>84.014106146249446</v>
      </c>
      <c r="N18" s="236">
        <v>85.067494922948271</v>
      </c>
      <c r="O18" s="236">
        <v>86.021427211520162</v>
      </c>
      <c r="P18" s="236">
        <v>83.898328159886731</v>
      </c>
      <c r="Q18" s="236">
        <v>82.863200126129215</v>
      </c>
      <c r="R18" s="236">
        <v>81.534157531237724</v>
      </c>
      <c r="S18" s="236">
        <v>81.475562961540589</v>
      </c>
    </row>
    <row r="19" spans="1:19">
      <c r="A19" s="21">
        <v>15</v>
      </c>
      <c r="B19" s="21" t="s">
        <v>13</v>
      </c>
      <c r="C19" s="97"/>
      <c r="D19" s="104"/>
      <c r="E19" s="112"/>
      <c r="F19" s="124">
        <v>22.8</v>
      </c>
      <c r="G19" s="125"/>
      <c r="H19" s="233">
        <v>17.600000000000001</v>
      </c>
      <c r="I19" s="233"/>
      <c r="J19" s="233"/>
      <c r="K19" s="233"/>
      <c r="L19" s="233">
        <v>19.5</v>
      </c>
      <c r="M19" s="233"/>
      <c r="N19" s="233"/>
      <c r="O19" s="233"/>
      <c r="P19" s="233"/>
      <c r="Q19" s="233"/>
      <c r="R19" s="233"/>
      <c r="S19" s="233"/>
    </row>
    <row r="20" spans="1:19" s="281" customFormat="1">
      <c r="A20" s="279">
        <v>16</v>
      </c>
      <c r="B20" s="279" t="s">
        <v>19</v>
      </c>
      <c r="C20" s="280">
        <v>12.052656718016935</v>
      </c>
      <c r="D20" s="280">
        <v>9.1859498709592771</v>
      </c>
      <c r="E20" s="280"/>
      <c r="F20" s="280">
        <v>18.89946325524355</v>
      </c>
      <c r="G20" s="280">
        <v>16.0795566989907</v>
      </c>
      <c r="H20" s="280">
        <v>13.864757951655323</v>
      </c>
      <c r="I20" s="280">
        <v>20.662846909828197</v>
      </c>
      <c r="J20" s="280">
        <v>11.540779558287348</v>
      </c>
      <c r="K20" s="280">
        <v>8.0636604774535812</v>
      </c>
      <c r="L20" s="280">
        <v>9.800967754816087</v>
      </c>
      <c r="M20" s="280"/>
      <c r="N20" s="280"/>
      <c r="O20" s="280"/>
      <c r="P20" s="280"/>
      <c r="Q20" s="280"/>
      <c r="R20" s="280"/>
      <c r="S20" s="280"/>
    </row>
    <row r="21" spans="1:19" s="242" customFormat="1">
      <c r="A21" s="239">
        <v>17</v>
      </c>
      <c r="B21" s="239" t="s">
        <v>18</v>
      </c>
      <c r="C21" s="271">
        <v>99.6</v>
      </c>
      <c r="D21" s="271">
        <v>99.3</v>
      </c>
      <c r="E21" s="271">
        <v>98.8</v>
      </c>
      <c r="F21" s="271">
        <v>99.5</v>
      </c>
      <c r="G21" s="271">
        <v>99.8</v>
      </c>
      <c r="H21" s="271">
        <v>98.523742483849304</v>
      </c>
      <c r="I21" s="271">
        <v>99.495791698945595</v>
      </c>
      <c r="J21" s="271">
        <v>99.80286669973421</v>
      </c>
      <c r="K21" s="271">
        <v>99.302776618466609</v>
      </c>
      <c r="L21" s="271">
        <v>99.856895473567704</v>
      </c>
      <c r="M21" s="271">
        <v>99.439890905456153</v>
      </c>
      <c r="N21" s="271">
        <v>99.50922875581027</v>
      </c>
      <c r="O21" s="271">
        <v>99.368538697960332</v>
      </c>
      <c r="P21" s="271">
        <v>99.367074888912967</v>
      </c>
      <c r="Q21" s="271">
        <v>99.754999061698541</v>
      </c>
      <c r="R21" s="271">
        <v>99.513156130416391</v>
      </c>
      <c r="S21" s="271">
        <v>99.604833800680566</v>
      </c>
    </row>
    <row r="22" spans="1:19">
      <c r="A22" s="23">
        <v>18</v>
      </c>
      <c r="B22" s="287" t="s">
        <v>56</v>
      </c>
      <c r="C22" s="236"/>
      <c r="D22" s="236"/>
      <c r="E22" s="236"/>
      <c r="F22" s="236"/>
      <c r="G22" s="236"/>
      <c r="H22" s="297">
        <v>0.49905792999999998</v>
      </c>
      <c r="I22" s="297">
        <v>0.49649073999999999</v>
      </c>
      <c r="J22" s="297">
        <v>0.49503391000000002</v>
      </c>
      <c r="K22" s="297">
        <v>0.50483210000000001</v>
      </c>
      <c r="L22" s="297">
        <v>0.47620674000000002</v>
      </c>
      <c r="M22" s="297">
        <v>0.50198726000000005</v>
      </c>
      <c r="N22" s="297">
        <v>0.51387583000000003</v>
      </c>
      <c r="O22" s="297">
        <v>0.52338653999999996</v>
      </c>
      <c r="P22" s="297">
        <v>0.49600039000000001</v>
      </c>
      <c r="Q22" s="297">
        <v>0.50099663000000005</v>
      </c>
      <c r="R22" s="297">
        <v>0.51131994000000003</v>
      </c>
      <c r="S22" s="297">
        <v>0.49970234000000002</v>
      </c>
    </row>
    <row r="24" spans="1:19">
      <c r="B24" s="268" t="s">
        <v>41</v>
      </c>
    </row>
    <row r="25" spans="1:19" ht="16">
      <c r="B25" s="269" t="s">
        <v>42</v>
      </c>
    </row>
  </sheetData>
  <mergeCells count="3">
    <mergeCell ref="A1:A2"/>
    <mergeCell ref="B1:B2"/>
    <mergeCell ref="C1:O1"/>
  </mergeCells>
  <hyperlinks>
    <hyperlink ref="B25" location="'Notas técnicas'!A1" display="NOTAS TECNICAS" xr:uid="{00000000-0004-0000-03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S25"/>
  <sheetViews>
    <sheetView zoomScale="120" zoomScaleNormal="12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baseColWidth="10" defaultRowHeight="15"/>
  <cols>
    <col min="1" max="1" width="3.6640625" style="20" customWidth="1"/>
    <col min="2" max="2" width="64.5" style="20" customWidth="1"/>
    <col min="3" max="19" width="8.6640625" style="20" customWidth="1"/>
    <col min="20" max="16384" width="10.83203125" style="20"/>
  </cols>
  <sheetData>
    <row r="1" spans="1:19">
      <c r="A1" s="293" t="s">
        <v>0</v>
      </c>
      <c r="B1" s="293" t="s">
        <v>1</v>
      </c>
      <c r="C1" s="295" t="s">
        <v>16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9" ht="17" thickBot="1">
      <c r="A2" s="294"/>
      <c r="B2" s="294"/>
      <c r="C2" s="25">
        <v>2005</v>
      </c>
      <c r="D2" s="26">
        <v>2006</v>
      </c>
      <c r="E2" s="26">
        <v>2007</v>
      </c>
      <c r="F2" s="26">
        <v>2008</v>
      </c>
      <c r="G2" s="26">
        <v>2009</v>
      </c>
      <c r="H2" s="243" t="s">
        <v>40</v>
      </c>
      <c r="I2" s="275">
        <v>2011</v>
      </c>
      <c r="J2" s="275">
        <v>2012</v>
      </c>
      <c r="K2" s="275">
        <v>2013</v>
      </c>
      <c r="L2" s="276">
        <v>2014</v>
      </c>
      <c r="M2" s="276">
        <v>2015</v>
      </c>
      <c r="N2" s="276">
        <v>2016</v>
      </c>
      <c r="O2" s="276">
        <v>2017</v>
      </c>
      <c r="P2" s="276">
        <v>2018</v>
      </c>
      <c r="Q2" s="276">
        <v>2019</v>
      </c>
      <c r="R2" s="276">
        <v>2020</v>
      </c>
      <c r="S2" s="276">
        <v>2021</v>
      </c>
    </row>
    <row r="3" spans="1:19">
      <c r="A3" s="23">
        <v>1</v>
      </c>
      <c r="B3" s="23" t="s">
        <v>2</v>
      </c>
      <c r="C3" s="132">
        <v>324267</v>
      </c>
      <c r="D3" s="138">
        <v>328849</v>
      </c>
      <c r="E3" s="145">
        <v>333629</v>
      </c>
      <c r="F3" s="151">
        <v>338549</v>
      </c>
      <c r="G3" s="157">
        <v>343140</v>
      </c>
      <c r="H3" s="234">
        <v>346309</v>
      </c>
      <c r="I3" s="234">
        <v>347070</v>
      </c>
      <c r="J3" s="234">
        <v>350196</v>
      </c>
      <c r="K3" s="234">
        <v>352836</v>
      </c>
      <c r="L3" s="234">
        <v>356519</v>
      </c>
      <c r="M3" s="234">
        <v>358877</v>
      </c>
      <c r="N3" s="234">
        <v>360832</v>
      </c>
      <c r="O3" s="234">
        <v>363786</v>
      </c>
      <c r="P3" s="234">
        <v>366414.00000000006</v>
      </c>
      <c r="Q3" s="234">
        <v>368295.99999999953</v>
      </c>
      <c r="R3" s="234">
        <v>369987.00000000006</v>
      </c>
      <c r="S3" s="234">
        <v>371419</v>
      </c>
    </row>
    <row r="4" spans="1:19">
      <c r="A4" s="21">
        <v>2</v>
      </c>
      <c r="B4" s="291" t="s">
        <v>50</v>
      </c>
      <c r="C4" s="133">
        <v>82946</v>
      </c>
      <c r="D4" s="139">
        <v>85880</v>
      </c>
      <c r="E4" s="146">
        <v>88607</v>
      </c>
      <c r="F4" s="152">
        <v>89243</v>
      </c>
      <c r="G4" s="158">
        <v>91952</v>
      </c>
      <c r="H4" s="235">
        <v>97979</v>
      </c>
      <c r="I4" s="235">
        <v>99104</v>
      </c>
      <c r="J4" s="235">
        <v>102092</v>
      </c>
      <c r="K4" s="235">
        <v>102941</v>
      </c>
      <c r="L4" s="235">
        <v>108893</v>
      </c>
      <c r="M4" s="278">
        <v>110790</v>
      </c>
      <c r="N4" s="278">
        <v>113627</v>
      </c>
      <c r="O4" s="278">
        <v>115027</v>
      </c>
      <c r="P4" s="278">
        <v>123448</v>
      </c>
      <c r="Q4" s="278">
        <v>123900</v>
      </c>
      <c r="R4" s="278">
        <v>125108</v>
      </c>
      <c r="S4" s="278">
        <v>127606</v>
      </c>
    </row>
    <row r="5" spans="1:19">
      <c r="A5" s="24">
        <v>3</v>
      </c>
      <c r="B5" s="23" t="s">
        <v>3</v>
      </c>
      <c r="C5" s="132">
        <v>123139</v>
      </c>
      <c r="D5" s="138">
        <v>124475</v>
      </c>
      <c r="E5" s="145">
        <v>133755</v>
      </c>
      <c r="F5" s="151">
        <v>127652</v>
      </c>
      <c r="G5" s="157">
        <v>132429</v>
      </c>
      <c r="H5" s="234">
        <v>137086</v>
      </c>
      <c r="I5" s="234">
        <v>145013</v>
      </c>
      <c r="J5" s="234">
        <v>146423</v>
      </c>
      <c r="K5" s="234">
        <v>136815</v>
      </c>
      <c r="L5" s="234">
        <v>149959</v>
      </c>
      <c r="M5" s="234">
        <v>146677</v>
      </c>
      <c r="N5" s="234">
        <v>148506</v>
      </c>
      <c r="O5" s="234">
        <f>+O6+O7</f>
        <v>145940</v>
      </c>
      <c r="P5" s="234">
        <f>P6+P7</f>
        <v>145471</v>
      </c>
      <c r="Q5" s="234">
        <f t="shared" ref="Q5:S5" si="0">Q6+Q7</f>
        <v>148185</v>
      </c>
      <c r="R5" s="234">
        <f t="shared" si="0"/>
        <v>137761</v>
      </c>
      <c r="S5" s="234">
        <f t="shared" si="0"/>
        <v>146530</v>
      </c>
    </row>
    <row r="6" spans="1:19">
      <c r="A6" s="22"/>
      <c r="B6" s="270" t="s">
        <v>43</v>
      </c>
      <c r="C6" s="277">
        <v>115838</v>
      </c>
      <c r="D6" s="277">
        <v>117214</v>
      </c>
      <c r="E6" s="277">
        <v>127398</v>
      </c>
      <c r="F6" s="277">
        <v>122293</v>
      </c>
      <c r="G6" s="277">
        <v>121471</v>
      </c>
      <c r="H6" s="278">
        <v>127087</v>
      </c>
      <c r="I6" s="278">
        <v>133626</v>
      </c>
      <c r="J6" s="278">
        <v>133111</v>
      </c>
      <c r="K6" s="278">
        <v>123601</v>
      </c>
      <c r="L6" s="278">
        <v>135416</v>
      </c>
      <c r="M6" s="278">
        <v>131389</v>
      </c>
      <c r="N6" s="278">
        <v>138135</v>
      </c>
      <c r="O6" s="278">
        <v>135283</v>
      </c>
      <c r="P6" s="278">
        <v>134575</v>
      </c>
      <c r="Q6" s="278">
        <v>135007</v>
      </c>
      <c r="R6" s="278">
        <v>119102</v>
      </c>
      <c r="S6" s="278">
        <v>134150</v>
      </c>
    </row>
    <row r="7" spans="1:19">
      <c r="A7" s="22"/>
      <c r="B7" s="270" t="s">
        <v>44</v>
      </c>
      <c r="C7" s="133">
        <v>7301</v>
      </c>
      <c r="D7" s="139">
        <v>7261</v>
      </c>
      <c r="E7" s="146">
        <v>6357</v>
      </c>
      <c r="F7" s="152">
        <v>5359</v>
      </c>
      <c r="G7" s="158">
        <v>10958</v>
      </c>
      <c r="H7" s="235">
        <v>9999</v>
      </c>
      <c r="I7" s="235">
        <v>11387</v>
      </c>
      <c r="J7" s="235">
        <v>13312</v>
      </c>
      <c r="K7" s="235">
        <v>13214</v>
      </c>
      <c r="L7" s="235">
        <v>14543</v>
      </c>
      <c r="M7" s="235">
        <v>15288</v>
      </c>
      <c r="N7" s="235">
        <v>10371</v>
      </c>
      <c r="O7" s="235">
        <v>10657</v>
      </c>
      <c r="P7" s="235">
        <v>10896</v>
      </c>
      <c r="Q7" s="235">
        <v>13178</v>
      </c>
      <c r="R7" s="235">
        <v>18659</v>
      </c>
      <c r="S7" s="235">
        <v>12380</v>
      </c>
    </row>
    <row r="8" spans="1:19">
      <c r="A8" s="23">
        <v>4</v>
      </c>
      <c r="B8" s="23" t="s">
        <v>4</v>
      </c>
      <c r="C8" s="134">
        <v>56.672174077125227</v>
      </c>
      <c r="D8" s="140">
        <v>55.434322741544008</v>
      </c>
      <c r="E8" s="147">
        <v>57.248575794280917</v>
      </c>
      <c r="F8" s="153">
        <v>53.668893551004615</v>
      </c>
      <c r="G8" s="159">
        <v>54.425635271924747</v>
      </c>
      <c r="H8" s="229">
        <v>52.556395589565867</v>
      </c>
      <c r="I8" s="229">
        <v>55.692833550963968</v>
      </c>
      <c r="J8" s="229">
        <v>54.098300087563409</v>
      </c>
      <c r="K8" s="229">
        <v>50.90127797310118</v>
      </c>
      <c r="L8" s="229">
        <v>54.899469892221177</v>
      </c>
      <c r="M8" s="229">
        <v>55.222694928654789</v>
      </c>
      <c r="N8" s="229">
        <v>55.293640185123813</v>
      </c>
      <c r="O8" s="229">
        <v>53.388450915476213</v>
      </c>
      <c r="P8" s="229">
        <v>52.181606318242636</v>
      </c>
      <c r="Q8" s="229">
        <v>51.691308673870161</v>
      </c>
      <c r="R8" s="229">
        <v>47.303649730279126</v>
      </c>
      <c r="S8" s="229">
        <v>49.504467747232837</v>
      </c>
    </row>
    <row r="9" spans="1:19">
      <c r="A9" s="21">
        <v>5</v>
      </c>
      <c r="B9" s="21" t="s">
        <v>5</v>
      </c>
      <c r="C9" s="135">
        <v>5.9290720242977448</v>
      </c>
      <c r="D9" s="141">
        <v>5.8332998594095198</v>
      </c>
      <c r="E9" s="148">
        <v>4.7527195245037568</v>
      </c>
      <c r="F9" s="154">
        <v>4.1981324225237362</v>
      </c>
      <c r="G9" s="160">
        <v>8.2746226279742352</v>
      </c>
      <c r="H9" s="230">
        <v>7.2939614548531582</v>
      </c>
      <c r="I9" s="230">
        <v>7.8523994400502017</v>
      </c>
      <c r="J9" s="230">
        <v>9.0914678704848271</v>
      </c>
      <c r="K9" s="230">
        <v>9.6582977012754458</v>
      </c>
      <c r="L9" s="230">
        <v>9.6979841156582793</v>
      </c>
      <c r="M9" s="230">
        <v>10.422902022812028</v>
      </c>
      <c r="N9" s="230">
        <v>6.9835562199507093</v>
      </c>
      <c r="O9" s="230">
        <v>7.3023160202823085</v>
      </c>
      <c r="P9" s="230">
        <v>7.5097179720453227</v>
      </c>
      <c r="Q9" s="230">
        <v>8.9003255393011038</v>
      </c>
      <c r="R9" s="230">
        <v>13.544471947793642</v>
      </c>
      <c r="S9" s="230">
        <v>8.4675047535668853</v>
      </c>
    </row>
    <row r="10" spans="1:19" s="281" customFormat="1">
      <c r="A10" s="279">
        <v>6</v>
      </c>
      <c r="B10" s="279" t="s">
        <v>6</v>
      </c>
      <c r="C10" s="229">
        <v>30.357913638011709</v>
      </c>
      <c r="D10" s="280">
        <v>31.522556390977442</v>
      </c>
      <c r="E10" s="280">
        <v>30.038148165591295</v>
      </c>
      <c r="F10" s="229">
        <v>26.371233762513196</v>
      </c>
      <c r="G10" s="229">
        <v>26.285662515648678</v>
      </c>
      <c r="H10" s="229">
        <v>28.626017349101424</v>
      </c>
      <c r="I10" s="229">
        <v>28.694266085941361</v>
      </c>
      <c r="J10" s="229">
        <v>25.829104169016205</v>
      </c>
      <c r="K10" s="229">
        <v>26.795090654606351</v>
      </c>
      <c r="L10" s="229">
        <v>25.108827622967812</v>
      </c>
      <c r="M10" s="229">
        <v>27.940695187572778</v>
      </c>
      <c r="N10" s="229">
        <v>26.017433428090737</v>
      </c>
      <c r="O10" s="229">
        <v>24.240296267823748</v>
      </c>
      <c r="P10" s="229">
        <v>24.493405164406465</v>
      </c>
      <c r="Q10" s="229">
        <v>23.53</v>
      </c>
      <c r="R10" s="229">
        <v>21.737670232237914</v>
      </c>
      <c r="S10" s="229">
        <v>23.568393589265749</v>
      </c>
    </row>
    <row r="11" spans="1:19">
      <c r="A11" s="21">
        <v>7</v>
      </c>
      <c r="B11" s="21" t="s">
        <v>7</v>
      </c>
      <c r="C11" s="137">
        <v>32</v>
      </c>
      <c r="D11" s="143">
        <v>32.787420562156186</v>
      </c>
      <c r="E11" s="150">
        <v>24</v>
      </c>
      <c r="F11" s="156">
        <v>24.588726367112141</v>
      </c>
      <c r="G11" s="162">
        <v>30.857462895547464</v>
      </c>
      <c r="H11" s="232">
        <v>32.969139935479944</v>
      </c>
      <c r="I11" s="232">
        <v>30.843277247990414</v>
      </c>
      <c r="J11" s="232">
        <v>33.259019444390589</v>
      </c>
      <c r="K11" s="232">
        <v>33.731398126033433</v>
      </c>
      <c r="L11" s="232">
        <v>36.224834358515707</v>
      </c>
      <c r="M11" s="232">
        <v>35.40808652365434</v>
      </c>
      <c r="N11" s="232">
        <v>31.210252541644373</v>
      </c>
      <c r="O11" s="232">
        <v>29.482361498363435</v>
      </c>
      <c r="P11" s="232">
        <v>32.238375140094981</v>
      </c>
      <c r="Q11" s="232">
        <v>30.349862901345254</v>
      </c>
      <c r="R11" s="232">
        <v>26.524565092716497</v>
      </c>
      <c r="S11" s="232">
        <v>33.509319442163147</v>
      </c>
    </row>
    <row r="12" spans="1:19" s="281" customFormat="1">
      <c r="A12" s="279">
        <v>8</v>
      </c>
      <c r="B12" s="279" t="s">
        <v>8</v>
      </c>
      <c r="C12" s="229">
        <v>20.509144685217599</v>
      </c>
      <c r="D12" s="229">
        <v>21.153144741257314</v>
      </c>
      <c r="E12" s="229">
        <v>24.407311524280225</v>
      </c>
      <c r="F12" s="229">
        <v>19.508924709478357</v>
      </c>
      <c r="G12" s="229">
        <v>25.426821128202086</v>
      </c>
      <c r="H12" s="229">
        <v>33.387910049843519</v>
      </c>
      <c r="I12" s="229">
        <v>34.443442599109972</v>
      </c>
      <c r="J12" s="229">
        <v>37.717490361023479</v>
      </c>
      <c r="K12" s="229">
        <v>40.032126915531805</v>
      </c>
      <c r="L12" s="229">
        <v>41.636596745839775</v>
      </c>
      <c r="M12" s="229">
        <v>40.24275202817433</v>
      </c>
      <c r="N12" s="229">
        <v>43.158563711471245</v>
      </c>
      <c r="O12" s="229">
        <v>41.046019571541919</v>
      </c>
      <c r="P12" s="229">
        <v>43.542430486793158</v>
      </c>
      <c r="Q12" s="229">
        <v>46.244253447931243</v>
      </c>
      <c r="R12" s="229">
        <v>48.917324157582762</v>
      </c>
      <c r="S12" s="229">
        <v>51.797130079293218</v>
      </c>
    </row>
    <row r="13" spans="1:19" s="281" customFormat="1">
      <c r="A13" s="282">
        <v>9</v>
      </c>
      <c r="B13" s="282" t="s">
        <v>9</v>
      </c>
      <c r="C13" s="283"/>
      <c r="D13" s="284">
        <v>78.242633951976515</v>
      </c>
      <c r="E13" s="284">
        <v>80.289536741214064</v>
      </c>
      <c r="F13" s="284">
        <v>85.507527173386549</v>
      </c>
      <c r="G13" s="284">
        <v>86.892091872934785</v>
      </c>
      <c r="H13" s="284">
        <v>86.318429473320066</v>
      </c>
      <c r="I13" s="284">
        <v>84.084601799680428</v>
      </c>
      <c r="J13" s="284">
        <v>83.356040961631422</v>
      </c>
      <c r="K13" s="284">
        <v>86.74200661521499</v>
      </c>
      <c r="L13" s="284">
        <v>91.286532385466032</v>
      </c>
      <c r="M13" s="284">
        <v>89.372163388804836</v>
      </c>
      <c r="N13" s="284">
        <v>89.729839631992263</v>
      </c>
      <c r="O13" s="284">
        <v>91.009294856197386</v>
      </c>
      <c r="P13" s="284">
        <v>93.165357230542597</v>
      </c>
      <c r="Q13" s="284">
        <v>93.656044279959389</v>
      </c>
      <c r="R13" s="284">
        <v>95.709679345554434</v>
      </c>
      <c r="S13" s="284">
        <v>97.48265609514371</v>
      </c>
    </row>
    <row r="14" spans="1:19" s="281" customFormat="1">
      <c r="A14" s="279">
        <v>10</v>
      </c>
      <c r="B14" s="279" t="s">
        <v>10</v>
      </c>
      <c r="C14" s="280">
        <v>7.3711965729041466</v>
      </c>
      <c r="D14" s="280">
        <v>7.3760935873972668</v>
      </c>
      <c r="E14" s="280">
        <v>6.8260115809791246</v>
      </c>
      <c r="F14" s="280">
        <v>7.1797016259556852</v>
      </c>
      <c r="G14" s="280">
        <v>7.2082235610470233</v>
      </c>
      <c r="H14" s="280">
        <v>7.7343586550435832</v>
      </c>
      <c r="I14" s="280">
        <v>7.7736047692317287</v>
      </c>
      <c r="J14" s="280">
        <v>7.8027324505539593</v>
      </c>
      <c r="K14" s="280">
        <v>8.0064870980165388</v>
      </c>
      <c r="L14" s="280">
        <v>7.9909041423027611</v>
      </c>
      <c r="M14" s="280">
        <v>7.846074458915079</v>
      </c>
      <c r="N14" s="280">
        <v>7.9507880900641474</v>
      </c>
      <c r="O14" s="280">
        <v>7.9853218918198507</v>
      </c>
      <c r="P14" s="280"/>
      <c r="Q14" s="280"/>
      <c r="R14" s="280"/>
      <c r="S14" s="280"/>
    </row>
    <row r="15" spans="1:19">
      <c r="A15" s="21">
        <v>11</v>
      </c>
      <c r="B15" s="300" t="s">
        <v>57</v>
      </c>
      <c r="C15" s="232"/>
      <c r="D15" s="232"/>
      <c r="E15" s="233"/>
      <c r="F15" s="232"/>
      <c r="G15" s="232"/>
      <c r="H15" s="232">
        <v>28.191430706838027</v>
      </c>
      <c r="I15" s="232">
        <v>31.147182199525851</v>
      </c>
      <c r="J15" s="232">
        <v>35.770819199961913</v>
      </c>
      <c r="K15" s="232">
        <v>34.996347436619047</v>
      </c>
      <c r="L15" s="232">
        <v>38.279779232824886</v>
      </c>
      <c r="M15" s="232">
        <v>38.378915064536514</v>
      </c>
      <c r="N15" s="232">
        <v>35.301468841032502</v>
      </c>
      <c r="O15" s="232">
        <v>37.472941135559481</v>
      </c>
      <c r="P15" s="232">
        <v>36.876255589397964</v>
      </c>
      <c r="Q15" s="232">
        <v>37.901533494753835</v>
      </c>
      <c r="R15" s="232">
        <v>42.804616811075228</v>
      </c>
      <c r="S15" s="232">
        <v>39.199567418459949</v>
      </c>
    </row>
    <row r="16" spans="1:19">
      <c r="A16" s="23">
        <v>12</v>
      </c>
      <c r="B16" s="23" t="s">
        <v>54</v>
      </c>
      <c r="C16" s="136"/>
      <c r="D16" s="142"/>
      <c r="E16" s="149"/>
      <c r="F16" s="155"/>
      <c r="G16" s="161"/>
      <c r="H16" s="236">
        <v>12.312385899996322</v>
      </c>
      <c r="I16" s="236">
        <v>21.125904310292423</v>
      </c>
      <c r="J16" s="236">
        <v>41.467014198831244</v>
      </c>
      <c r="K16" s="236">
        <v>37.975881106068044</v>
      </c>
      <c r="L16" s="236">
        <v>41.612408511107233</v>
      </c>
      <c r="M16" s="236">
        <v>45.347052983121223</v>
      </c>
      <c r="N16" s="236">
        <v>62.230807818564251</v>
      </c>
      <c r="O16" s="236">
        <v>67.315499839168197</v>
      </c>
      <c r="P16" s="236">
        <v>65.726459723932336</v>
      </c>
      <c r="Q16" s="236">
        <v>83.617433414043589</v>
      </c>
      <c r="R16" s="236">
        <v>87.434056974773796</v>
      </c>
      <c r="S16" s="236">
        <v>81.328464178800374</v>
      </c>
    </row>
    <row r="17" spans="1:19">
      <c r="A17" s="21">
        <v>13</v>
      </c>
      <c r="B17" s="21" t="s">
        <v>12</v>
      </c>
      <c r="C17" s="137">
        <v>20.100000000000001</v>
      </c>
      <c r="D17" s="144">
        <v>18.04</v>
      </c>
      <c r="E17" s="150">
        <v>15.376888959111582</v>
      </c>
      <c r="F17" s="156">
        <v>18.860863036876843</v>
      </c>
      <c r="G17" s="162">
        <v>16.64</v>
      </c>
      <c r="H17" s="232">
        <v>15.181824676716399</v>
      </c>
      <c r="I17" s="232"/>
      <c r="J17" s="232">
        <v>14.043215922893099</v>
      </c>
      <c r="K17" s="232"/>
      <c r="L17" s="232">
        <v>12.364431138824401</v>
      </c>
      <c r="M17" s="232">
        <v>11.396335409332972</v>
      </c>
      <c r="N17" s="232">
        <v>11.937303633819427</v>
      </c>
      <c r="O17" s="232">
        <v>12.881323515348569</v>
      </c>
      <c r="P17" s="232">
        <v>12.615028190007131</v>
      </c>
      <c r="Q17" s="232">
        <v>14.308313155770783</v>
      </c>
      <c r="R17" s="232">
        <v>10.280717460114461</v>
      </c>
      <c r="S17" s="232">
        <v>12.812093475228437</v>
      </c>
    </row>
    <row r="18" spans="1:19">
      <c r="A18" s="23">
        <v>14</v>
      </c>
      <c r="B18" s="287" t="s">
        <v>48</v>
      </c>
      <c r="C18" s="236">
        <v>83.127176061702244</v>
      </c>
      <c r="D18" s="236">
        <v>84.149761245779985</v>
      </c>
      <c r="E18" s="236">
        <v>84.971929898180321</v>
      </c>
      <c r="F18" s="236">
        <v>84.960522701292874</v>
      </c>
      <c r="G18" s="236">
        <v>83.184385875933472</v>
      </c>
      <c r="H18" s="236">
        <v>85.352965126519962</v>
      </c>
      <c r="I18" s="236">
        <v>85.837439133316124</v>
      </c>
      <c r="J18" s="236">
        <v>86.67746062205164</v>
      </c>
      <c r="K18" s="236">
        <v>84.80147845008689</v>
      </c>
      <c r="L18" s="236">
        <v>87.484991640203333</v>
      </c>
      <c r="M18" s="236">
        <v>86.647552962438226</v>
      </c>
      <c r="N18" s="236">
        <v>86.699073252926567</v>
      </c>
      <c r="O18" s="236">
        <v>87.060799481013561</v>
      </c>
      <c r="P18" s="236">
        <v>87.763567985939403</v>
      </c>
      <c r="Q18" s="236">
        <v>86.991441666485656</v>
      </c>
      <c r="R18" s="236">
        <v>88.080250600690292</v>
      </c>
      <c r="S18" s="236">
        <v>87.069830501179581</v>
      </c>
    </row>
    <row r="19" spans="1:19" s="281" customFormat="1">
      <c r="A19" s="282">
        <v>15</v>
      </c>
      <c r="B19" s="282" t="s">
        <v>13</v>
      </c>
      <c r="C19" s="282"/>
      <c r="D19" s="282"/>
      <c r="E19" s="282"/>
      <c r="F19" s="284">
        <v>21.2</v>
      </c>
      <c r="G19" s="282"/>
      <c r="H19" s="282">
        <v>13.5</v>
      </c>
      <c r="I19" s="282"/>
      <c r="J19" s="282"/>
      <c r="K19" s="282"/>
      <c r="L19" s="282">
        <v>15.4</v>
      </c>
      <c r="M19" s="282"/>
      <c r="N19" s="282"/>
      <c r="O19" s="282"/>
      <c r="P19" s="282"/>
      <c r="Q19" s="282"/>
      <c r="R19" s="282"/>
      <c r="S19" s="282"/>
    </row>
    <row r="20" spans="1:19" s="281" customFormat="1">
      <c r="A20" s="279">
        <v>16</v>
      </c>
      <c r="B20" s="279" t="s">
        <v>19</v>
      </c>
      <c r="C20" s="280">
        <v>4.6258176132631448</v>
      </c>
      <c r="D20" s="280">
        <v>6.9940915131260848</v>
      </c>
      <c r="E20" s="280"/>
      <c r="F20" s="280">
        <v>7.6798336429881644</v>
      </c>
      <c r="G20" s="280">
        <v>9.0342134405781902</v>
      </c>
      <c r="H20" s="280">
        <v>13.694784341383585</v>
      </c>
      <c r="I20" s="280">
        <v>11.672577339407651</v>
      </c>
      <c r="J20" s="280">
        <v>5.8732078079115571</v>
      </c>
      <c r="K20" s="280">
        <v>4.8716494361065772</v>
      </c>
      <c r="L20" s="280">
        <v>8.1342088359947162</v>
      </c>
      <c r="M20" s="280"/>
      <c r="N20" s="280"/>
      <c r="O20" s="280"/>
      <c r="P20" s="280"/>
      <c r="Q20" s="280"/>
      <c r="R20" s="280"/>
      <c r="S20" s="280"/>
    </row>
    <row r="21" spans="1:19" s="242" customFormat="1">
      <c r="A21" s="239">
        <v>17</v>
      </c>
      <c r="B21" s="239" t="s">
        <v>18</v>
      </c>
      <c r="C21" s="239">
        <v>98.4</v>
      </c>
      <c r="D21" s="239">
        <v>98.3</v>
      </c>
      <c r="E21" s="239">
        <v>97.1</v>
      </c>
      <c r="F21" s="239">
        <v>98.8</v>
      </c>
      <c r="G21" s="239">
        <v>98.9</v>
      </c>
      <c r="H21" s="271">
        <v>98.682370712091398</v>
      </c>
      <c r="I21" s="271">
        <v>99.081772683241795</v>
      </c>
      <c r="J21" s="271">
        <v>98.698232966344108</v>
      </c>
      <c r="K21" s="271">
        <v>99.081998426283008</v>
      </c>
      <c r="L21" s="271">
        <v>98.903510785817289</v>
      </c>
      <c r="M21" s="271">
        <v>98.873708819456255</v>
      </c>
      <c r="N21" s="271">
        <v>99.378668802309306</v>
      </c>
      <c r="O21" s="271">
        <v>99.3105966425274</v>
      </c>
      <c r="P21" s="271">
        <v>99.397317088976735</v>
      </c>
      <c r="Q21" s="271">
        <v>99.728813559322035</v>
      </c>
      <c r="R21" s="271">
        <v>99.863318093167507</v>
      </c>
      <c r="S21" s="271">
        <v>99.808786420701225</v>
      </c>
    </row>
    <row r="22" spans="1:19">
      <c r="A22" s="23">
        <v>18</v>
      </c>
      <c r="B22" s="287" t="s">
        <v>56</v>
      </c>
      <c r="C22" s="236"/>
      <c r="D22" s="236"/>
      <c r="E22" s="236"/>
      <c r="F22" s="236"/>
      <c r="G22" s="236"/>
      <c r="H22" s="297">
        <v>0.55530581000000001</v>
      </c>
      <c r="I22" s="297">
        <v>0.54871320000000001</v>
      </c>
      <c r="J22" s="297">
        <v>0.51961095000000002</v>
      </c>
      <c r="K22" s="297">
        <v>0.54430398999999996</v>
      </c>
      <c r="L22" s="297">
        <v>0.54452137</v>
      </c>
      <c r="M22" s="297">
        <v>0.53270181999999999</v>
      </c>
      <c r="N22" s="297">
        <v>0.52868839000000001</v>
      </c>
      <c r="O22" s="297">
        <v>0.50311576000000002</v>
      </c>
      <c r="P22" s="297">
        <v>0.52411048000000005</v>
      </c>
      <c r="Q22" s="297">
        <v>0.52565298000000005</v>
      </c>
      <c r="R22" s="297">
        <v>0.4939153</v>
      </c>
      <c r="S22" s="297">
        <v>0.51406638000000004</v>
      </c>
    </row>
    <row r="24" spans="1:19">
      <c r="B24" s="268" t="s">
        <v>41</v>
      </c>
    </row>
    <row r="25" spans="1:19" ht="16">
      <c r="B25" s="269" t="s">
        <v>42</v>
      </c>
    </row>
  </sheetData>
  <mergeCells count="3">
    <mergeCell ref="A1:A2"/>
    <mergeCell ref="B1:B2"/>
    <mergeCell ref="C1:O1"/>
  </mergeCells>
  <hyperlinks>
    <hyperlink ref="B25" location="'Notas técnicas'!A1" display="NOTAS TECNICAS" xr:uid="{00000000-0004-0000-04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S25"/>
  <sheetViews>
    <sheetView zoomScale="120" zoomScaleNormal="12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baseColWidth="10" defaultRowHeight="15"/>
  <cols>
    <col min="1" max="1" width="3.6640625" style="20" customWidth="1"/>
    <col min="2" max="2" width="64.5" style="20" customWidth="1"/>
    <col min="3" max="19" width="8.6640625" style="20" customWidth="1"/>
    <col min="20" max="16384" width="10.83203125" style="20"/>
  </cols>
  <sheetData>
    <row r="1" spans="1:19">
      <c r="A1" s="293" t="s">
        <v>0</v>
      </c>
      <c r="B1" s="293" t="s">
        <v>1</v>
      </c>
      <c r="C1" s="295" t="s">
        <v>16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9" ht="17" thickBot="1">
      <c r="A2" s="294"/>
      <c r="B2" s="294"/>
      <c r="C2" s="25">
        <v>2005</v>
      </c>
      <c r="D2" s="26">
        <v>2006</v>
      </c>
      <c r="E2" s="26">
        <v>2007</v>
      </c>
      <c r="F2" s="26">
        <v>2008</v>
      </c>
      <c r="G2" s="26">
        <v>2009</v>
      </c>
      <c r="H2" s="243" t="s">
        <v>40</v>
      </c>
      <c r="I2" s="275">
        <v>2011</v>
      </c>
      <c r="J2" s="275">
        <v>2012</v>
      </c>
      <c r="K2" s="275">
        <v>2013</v>
      </c>
      <c r="L2" s="276">
        <v>2014</v>
      </c>
      <c r="M2" s="276">
        <v>2015</v>
      </c>
      <c r="N2" s="276">
        <v>2016</v>
      </c>
      <c r="O2" s="276">
        <v>2017</v>
      </c>
      <c r="P2" s="276">
        <v>2018</v>
      </c>
      <c r="Q2" s="276">
        <v>2019</v>
      </c>
      <c r="R2" s="276">
        <v>2020</v>
      </c>
      <c r="S2" s="276">
        <v>2021</v>
      </c>
    </row>
    <row r="3" spans="1:19">
      <c r="A3" s="23">
        <v>1</v>
      </c>
      <c r="B3" s="23" t="s">
        <v>2</v>
      </c>
      <c r="C3" s="164">
        <v>425292</v>
      </c>
      <c r="D3" s="171">
        <v>438090</v>
      </c>
      <c r="E3" s="179">
        <v>451369</v>
      </c>
      <c r="F3" s="185">
        <v>464581</v>
      </c>
      <c r="G3" s="192">
        <v>477454</v>
      </c>
      <c r="H3" s="234">
        <v>405300</v>
      </c>
      <c r="I3" s="234">
        <v>411851</v>
      </c>
      <c r="J3" s="234">
        <v>416440</v>
      </c>
      <c r="K3" s="234">
        <v>422713</v>
      </c>
      <c r="L3" s="234">
        <v>428133</v>
      </c>
      <c r="M3" s="234">
        <v>433883</v>
      </c>
      <c r="N3" s="234">
        <v>439086</v>
      </c>
      <c r="O3" s="234">
        <v>444137</v>
      </c>
      <c r="P3" s="234">
        <v>450258.00000000064</v>
      </c>
      <c r="Q3" s="234">
        <v>455144.00000000012</v>
      </c>
      <c r="R3" s="234">
        <v>460066.00000000006</v>
      </c>
      <c r="S3" s="234">
        <v>465088</v>
      </c>
    </row>
    <row r="4" spans="1:19">
      <c r="A4" s="21">
        <v>2</v>
      </c>
      <c r="B4" s="291" t="s">
        <v>50</v>
      </c>
      <c r="C4" s="165">
        <v>112648</v>
      </c>
      <c r="D4" s="172">
        <v>116600</v>
      </c>
      <c r="E4" s="180">
        <v>119499</v>
      </c>
      <c r="F4" s="186">
        <v>128047</v>
      </c>
      <c r="G4" s="193">
        <v>129258</v>
      </c>
      <c r="H4" s="235">
        <v>113638</v>
      </c>
      <c r="I4" s="235">
        <v>118922</v>
      </c>
      <c r="J4" s="235">
        <v>118502</v>
      </c>
      <c r="K4" s="235">
        <v>120178</v>
      </c>
      <c r="L4" s="235">
        <v>128380</v>
      </c>
      <c r="M4" s="235">
        <v>130528</v>
      </c>
      <c r="N4" s="235">
        <v>131076</v>
      </c>
      <c r="O4" s="235">
        <v>133937</v>
      </c>
      <c r="P4" s="235">
        <v>137466</v>
      </c>
      <c r="Q4" s="235">
        <v>141182</v>
      </c>
      <c r="R4" s="235">
        <v>142639</v>
      </c>
      <c r="S4" s="235">
        <v>147488</v>
      </c>
    </row>
    <row r="5" spans="1:19">
      <c r="A5" s="24">
        <v>3</v>
      </c>
      <c r="B5" s="23" t="s">
        <v>3</v>
      </c>
      <c r="C5" s="164">
        <v>177517</v>
      </c>
      <c r="D5" s="171">
        <v>181130</v>
      </c>
      <c r="E5" s="179">
        <v>186051</v>
      </c>
      <c r="F5" s="185">
        <v>188054</v>
      </c>
      <c r="G5" s="192">
        <v>198682</v>
      </c>
      <c r="H5" s="234">
        <v>161494</v>
      </c>
      <c r="I5" s="234">
        <v>164204</v>
      </c>
      <c r="J5" s="234">
        <v>162250</v>
      </c>
      <c r="K5" s="234">
        <v>178788</v>
      </c>
      <c r="L5" s="234">
        <v>177656</v>
      </c>
      <c r="M5" s="234">
        <v>184339</v>
      </c>
      <c r="N5" s="234">
        <v>182061</v>
      </c>
      <c r="O5" s="234">
        <v>178478</v>
      </c>
      <c r="P5" s="234">
        <f>P6+P7</f>
        <v>180095</v>
      </c>
      <c r="Q5" s="234">
        <f t="shared" ref="Q5:S5" si="0">Q6+Q7</f>
        <v>186609</v>
      </c>
      <c r="R5" s="234">
        <f t="shared" si="0"/>
        <v>182182</v>
      </c>
      <c r="S5" s="234">
        <f t="shared" si="0"/>
        <v>197707</v>
      </c>
    </row>
    <row r="6" spans="1:19">
      <c r="A6" s="22"/>
      <c r="B6" s="270" t="s">
        <v>43</v>
      </c>
      <c r="C6" s="165">
        <v>165414</v>
      </c>
      <c r="D6" s="172">
        <v>170761</v>
      </c>
      <c r="E6" s="180">
        <v>175695</v>
      </c>
      <c r="F6" s="186">
        <v>176428</v>
      </c>
      <c r="G6" s="193">
        <v>182950</v>
      </c>
      <c r="H6" s="235">
        <v>147942</v>
      </c>
      <c r="I6" s="235">
        <v>145001</v>
      </c>
      <c r="J6" s="235">
        <v>150508</v>
      </c>
      <c r="K6" s="235">
        <v>158796</v>
      </c>
      <c r="L6" s="235">
        <v>159843</v>
      </c>
      <c r="M6" s="235">
        <v>165518</v>
      </c>
      <c r="N6" s="235">
        <v>164120</v>
      </c>
      <c r="O6" s="235">
        <v>162137</v>
      </c>
      <c r="P6" s="235">
        <v>165111</v>
      </c>
      <c r="Q6" s="235">
        <v>163292</v>
      </c>
      <c r="R6" s="235">
        <v>153665</v>
      </c>
      <c r="S6" s="235">
        <v>173369</v>
      </c>
    </row>
    <row r="7" spans="1:19">
      <c r="A7" s="22"/>
      <c r="B7" s="270" t="s">
        <v>44</v>
      </c>
      <c r="C7" s="165">
        <v>12103</v>
      </c>
      <c r="D7" s="172">
        <v>10369</v>
      </c>
      <c r="E7" s="180">
        <v>10356</v>
      </c>
      <c r="F7" s="186">
        <v>11626</v>
      </c>
      <c r="G7" s="193">
        <v>15732</v>
      </c>
      <c r="H7" s="235">
        <v>13552</v>
      </c>
      <c r="I7" s="235">
        <v>19203</v>
      </c>
      <c r="J7" s="235">
        <v>11742</v>
      </c>
      <c r="K7" s="235">
        <v>19992</v>
      </c>
      <c r="L7" s="235">
        <v>17813</v>
      </c>
      <c r="M7" s="235">
        <v>18821</v>
      </c>
      <c r="N7" s="235">
        <v>17941</v>
      </c>
      <c r="O7" s="235">
        <v>16341</v>
      </c>
      <c r="P7" s="235">
        <v>14984</v>
      </c>
      <c r="Q7" s="235">
        <v>23317</v>
      </c>
      <c r="R7" s="235">
        <v>28517</v>
      </c>
      <c r="S7" s="235">
        <v>24338</v>
      </c>
    </row>
    <row r="8" spans="1:19">
      <c r="A8" s="23">
        <v>4</v>
      </c>
      <c r="B8" s="23" t="s">
        <v>4</v>
      </c>
      <c r="C8" s="166">
        <v>61.392278109783092</v>
      </c>
      <c r="D8" s="173">
        <v>60.70080898665541</v>
      </c>
      <c r="E8" s="181">
        <v>61.00092787797913</v>
      </c>
      <c r="F8" s="187">
        <v>59.903926403037659</v>
      </c>
      <c r="G8" s="194">
        <v>59.191091038008473</v>
      </c>
      <c r="H8" s="229">
        <v>54.894455963832897</v>
      </c>
      <c r="I8" s="229">
        <v>54.479159409038282</v>
      </c>
      <c r="J8" s="229">
        <v>52.4273287750908</v>
      </c>
      <c r="K8" s="229">
        <v>56.682159139184961</v>
      </c>
      <c r="L8" s="229">
        <v>54.652958512529914</v>
      </c>
      <c r="M8" s="229">
        <v>58.76301805233679</v>
      </c>
      <c r="N8" s="229">
        <v>57.433579184464058</v>
      </c>
      <c r="O8" s="229">
        <v>55.616563002480454</v>
      </c>
      <c r="P8" s="229">
        <v>55.399036447423541</v>
      </c>
      <c r="Q8" s="229">
        <v>56.218986464080068</v>
      </c>
      <c r="R8" s="229">
        <v>52.471214127653184</v>
      </c>
      <c r="S8" s="229">
        <v>55.053338865390025</v>
      </c>
    </row>
    <row r="9" spans="1:19">
      <c r="A9" s="21">
        <v>5</v>
      </c>
      <c r="B9" s="21" t="s">
        <v>5</v>
      </c>
      <c r="C9" s="167">
        <v>6.8179385636305252</v>
      </c>
      <c r="D9" s="174">
        <v>5.7246176779108922</v>
      </c>
      <c r="E9" s="182">
        <v>5.5662157150458746</v>
      </c>
      <c r="F9" s="188">
        <v>6.1822667957076156</v>
      </c>
      <c r="G9" s="195">
        <v>7.918180811548102</v>
      </c>
      <c r="H9" s="230">
        <v>8.3916430331777043</v>
      </c>
      <c r="I9" s="230">
        <v>11.694599400745414</v>
      </c>
      <c r="J9" s="230">
        <v>7.2369799691833592</v>
      </c>
      <c r="K9" s="230">
        <v>11.181958520706088</v>
      </c>
      <c r="L9" s="230">
        <v>10.026680776331787</v>
      </c>
      <c r="M9" s="230">
        <v>10.209993544502248</v>
      </c>
      <c r="N9" s="230">
        <v>9.8543894628723336</v>
      </c>
      <c r="O9" s="230">
        <v>9.1557502885509692</v>
      </c>
      <c r="P9" s="230">
        <v>8.3317115484061102</v>
      </c>
      <c r="Q9" s="230">
        <v>12.503485553720425</v>
      </c>
      <c r="R9" s="230">
        <v>15.679795019546821</v>
      </c>
      <c r="S9" s="230">
        <v>12.310135705867774</v>
      </c>
    </row>
    <row r="10" spans="1:19" s="281" customFormat="1">
      <c r="A10" s="279">
        <v>6</v>
      </c>
      <c r="B10" s="279" t="s">
        <v>6</v>
      </c>
      <c r="C10" s="229">
        <v>38.19205145876407</v>
      </c>
      <c r="D10" s="280">
        <v>35.781589473006129</v>
      </c>
      <c r="E10" s="280">
        <v>36.092717117137632</v>
      </c>
      <c r="F10" s="229">
        <v>33.799410732837174</v>
      </c>
      <c r="G10" s="229">
        <v>32.454757447367555</v>
      </c>
      <c r="H10" s="229">
        <v>31.163303695884593</v>
      </c>
      <c r="I10" s="229">
        <v>28.958533102463456</v>
      </c>
      <c r="J10" s="229">
        <v>28.536510642832408</v>
      </c>
      <c r="K10" s="229">
        <v>26.079305712357538</v>
      </c>
      <c r="L10" s="229">
        <v>31.229393842708159</v>
      </c>
      <c r="M10" s="229">
        <v>29.665051535180464</v>
      </c>
      <c r="N10" s="229">
        <v>31.69882755251588</v>
      </c>
      <c r="O10" s="229">
        <v>30.622251552699257</v>
      </c>
      <c r="P10" s="229">
        <v>30.590330141541145</v>
      </c>
      <c r="Q10" s="229">
        <v>29.05</v>
      </c>
      <c r="R10" s="229">
        <v>32.829206390524845</v>
      </c>
      <c r="S10" s="229">
        <v>31.938812590486187</v>
      </c>
    </row>
    <row r="11" spans="1:19">
      <c r="A11" s="21">
        <v>7</v>
      </c>
      <c r="B11" s="21" t="s">
        <v>7</v>
      </c>
      <c r="C11" s="169">
        <v>31.28742051366752</v>
      </c>
      <c r="D11" s="176">
        <v>25.390434898022384</v>
      </c>
      <c r="E11" s="184">
        <v>23.620554090930117</v>
      </c>
      <c r="F11" s="190">
        <v>29.488258872192834</v>
      </c>
      <c r="G11" s="197">
        <v>27.148139702298714</v>
      </c>
      <c r="H11" s="232">
        <v>29.021149721897721</v>
      </c>
      <c r="I11" s="232">
        <v>29.928902678801052</v>
      </c>
      <c r="J11" s="232">
        <v>24.791339765632824</v>
      </c>
      <c r="K11" s="232">
        <v>26.598180072698629</v>
      </c>
      <c r="L11" s="232">
        <v>28.180206566980115</v>
      </c>
      <c r="M11" s="232">
        <v>29.013904524294887</v>
      </c>
      <c r="N11" s="232">
        <v>27.5627642656336</v>
      </c>
      <c r="O11" s="232">
        <v>26.66814749000444</v>
      </c>
      <c r="P11" s="232">
        <v>27.446877592986763</v>
      </c>
      <c r="Q11" s="232">
        <v>29.239852191533966</v>
      </c>
      <c r="R11" s="232">
        <v>29.83417327115702</v>
      </c>
      <c r="S11" s="232">
        <v>32.351875947363482</v>
      </c>
    </row>
    <row r="12" spans="1:19" s="281" customFormat="1">
      <c r="A12" s="279">
        <v>8</v>
      </c>
      <c r="B12" s="279" t="s">
        <v>8</v>
      </c>
      <c r="C12" s="229">
        <v>19.767241676135384</v>
      </c>
      <c r="D12" s="229">
        <v>20.806395247247949</v>
      </c>
      <c r="E12" s="229">
        <v>23.383058843002566</v>
      </c>
      <c r="F12" s="229">
        <v>21.171537071258857</v>
      </c>
      <c r="G12" s="229">
        <v>20.845147807658723</v>
      </c>
      <c r="H12" s="229">
        <v>28.500253834075156</v>
      </c>
      <c r="I12" s="229">
        <v>31.098173543615875</v>
      </c>
      <c r="J12" s="229">
        <v>37.259962956324308</v>
      </c>
      <c r="K12" s="229">
        <v>37.282391002927127</v>
      </c>
      <c r="L12" s="229">
        <v>31.591114360672663</v>
      </c>
      <c r="M12" s="229">
        <v>32.116583910472521</v>
      </c>
      <c r="N12" s="229">
        <v>31.57399902739504</v>
      </c>
      <c r="O12" s="229">
        <v>35.350821248967556</v>
      </c>
      <c r="P12" s="229">
        <v>34.455747498590014</v>
      </c>
      <c r="Q12" s="229">
        <v>38.055404012850822</v>
      </c>
      <c r="R12" s="229">
        <v>39.928520965798114</v>
      </c>
      <c r="S12" s="229">
        <v>42.051245245101562</v>
      </c>
    </row>
    <row r="13" spans="1:19" s="281" customFormat="1">
      <c r="A13" s="282">
        <v>9</v>
      </c>
      <c r="B13" s="282" t="s">
        <v>9</v>
      </c>
      <c r="C13" s="283"/>
      <c r="D13" s="284">
        <v>73.311924137467216</v>
      </c>
      <c r="E13" s="284">
        <v>75.833082682961589</v>
      </c>
      <c r="F13" s="284">
        <v>79.488899432292257</v>
      </c>
      <c r="G13" s="284">
        <v>83.384279475982538</v>
      </c>
      <c r="H13" s="284">
        <v>79.64973353191337</v>
      </c>
      <c r="I13" s="284">
        <v>83.057111073401586</v>
      </c>
      <c r="J13" s="284">
        <v>86.228677402177695</v>
      </c>
      <c r="K13" s="284">
        <v>84.767025089605724</v>
      </c>
      <c r="L13" s="284">
        <v>87.563780093424356</v>
      </c>
      <c r="M13" s="284">
        <v>84.351062363389332</v>
      </c>
      <c r="N13" s="284">
        <v>86.254261476254655</v>
      </c>
      <c r="O13" s="284">
        <v>87.882967023375173</v>
      </c>
      <c r="P13" s="284">
        <v>84.266672126783931</v>
      </c>
      <c r="Q13" s="284">
        <v>86.415583834678955</v>
      </c>
      <c r="R13" s="284">
        <v>91.028500619578693</v>
      </c>
      <c r="S13" s="284">
        <v>91.025930610769791</v>
      </c>
    </row>
    <row r="14" spans="1:19" s="281" customFormat="1">
      <c r="A14" s="279">
        <v>10</v>
      </c>
      <c r="B14" s="279" t="s">
        <v>10</v>
      </c>
      <c r="C14" s="280">
        <v>7.0116530778190524</v>
      </c>
      <c r="D14" s="280">
        <v>7.6937801089670668</v>
      </c>
      <c r="E14" s="280">
        <v>7.4057447313586389</v>
      </c>
      <c r="F14" s="280">
        <v>7.3950627071864323</v>
      </c>
      <c r="G14" s="280">
        <v>7.5304055330889241</v>
      </c>
      <c r="H14" s="280">
        <v>7.4067463327209557</v>
      </c>
      <c r="I14" s="280">
        <v>7.6892204661130465</v>
      </c>
      <c r="J14" s="280">
        <v>7.7752349188973513</v>
      </c>
      <c r="K14" s="280">
        <v>7.858760285459935</v>
      </c>
      <c r="L14" s="280">
        <v>7.4768489973281698</v>
      </c>
      <c r="M14" s="280">
        <v>7.453959306781389</v>
      </c>
      <c r="N14" s="280">
        <v>7.4293795400246143</v>
      </c>
      <c r="O14" s="280">
        <v>7.6520799157982653</v>
      </c>
      <c r="P14" s="280"/>
      <c r="Q14" s="280"/>
      <c r="R14" s="280"/>
      <c r="S14" s="280"/>
    </row>
    <row r="15" spans="1:19">
      <c r="A15" s="21">
        <v>11</v>
      </c>
      <c r="B15" s="300" t="s">
        <v>57</v>
      </c>
      <c r="C15" s="232"/>
      <c r="D15" s="232"/>
      <c r="E15" s="233"/>
      <c r="F15" s="232"/>
      <c r="G15" s="232"/>
      <c r="H15" s="232">
        <v>21.250827164863566</v>
      </c>
      <c r="I15" s="232">
        <v>24.751334706807569</v>
      </c>
      <c r="J15" s="232">
        <v>27.077809203936127</v>
      </c>
      <c r="K15" s="232">
        <v>31.795891126458127</v>
      </c>
      <c r="L15" s="232">
        <v>35.133977255024149</v>
      </c>
      <c r="M15" s="232">
        <v>30.004290267222363</v>
      </c>
      <c r="N15" s="232">
        <v>27.886111874027282</v>
      </c>
      <c r="O15" s="232">
        <v>30.36950207933581</v>
      </c>
      <c r="P15" s="232">
        <v>27.663567718563137</v>
      </c>
      <c r="Q15" s="232">
        <v>29.117026249805217</v>
      </c>
      <c r="R15" s="232">
        <v>28.534271833089125</v>
      </c>
      <c r="S15" s="232">
        <v>31.803943371664133</v>
      </c>
    </row>
    <row r="16" spans="1:19">
      <c r="A16" s="23">
        <v>12</v>
      </c>
      <c r="B16" s="23" t="s">
        <v>54</v>
      </c>
      <c r="C16" s="168"/>
      <c r="D16" s="175"/>
      <c r="E16" s="183"/>
      <c r="F16" s="189"/>
      <c r="G16" s="196"/>
      <c r="H16" s="236">
        <v>9.1218971699419722</v>
      </c>
      <c r="I16" s="236">
        <v>17.329404901678437</v>
      </c>
      <c r="J16" s="236">
        <v>33.077750279889223</v>
      </c>
      <c r="K16" s="236">
        <v>35.330944228425516</v>
      </c>
      <c r="L16" s="236">
        <v>44.381523601807132</v>
      </c>
      <c r="M16" s="236">
        <v>46.732501838685955</v>
      </c>
      <c r="N16" s="236">
        <v>47.380145869571848</v>
      </c>
      <c r="O16" s="236">
        <v>52.821102458618604</v>
      </c>
      <c r="P16" s="236">
        <v>69.588843786827297</v>
      </c>
      <c r="Q16" s="236">
        <v>82.823589409414794</v>
      </c>
      <c r="R16" s="236">
        <v>79.989343727872466</v>
      </c>
      <c r="S16" s="236">
        <v>68.324880668257762</v>
      </c>
    </row>
    <row r="17" spans="1:19">
      <c r="A17" s="21">
        <v>13</v>
      </c>
      <c r="B17" s="21" t="s">
        <v>12</v>
      </c>
      <c r="C17" s="169">
        <v>23.83</v>
      </c>
      <c r="D17" s="177">
        <v>17.010000000000002</v>
      </c>
      <c r="E17" s="184">
        <v>18.25</v>
      </c>
      <c r="F17" s="190">
        <v>15.69</v>
      </c>
      <c r="G17" s="197">
        <v>18.12</v>
      </c>
      <c r="H17" s="232">
        <v>15.569615797532499</v>
      </c>
      <c r="I17" s="232"/>
      <c r="J17" s="232">
        <v>13.499350221937201</v>
      </c>
      <c r="K17" s="232"/>
      <c r="L17" s="232">
        <v>16.4947811185543</v>
      </c>
      <c r="M17" s="232">
        <v>17.302034812454036</v>
      </c>
      <c r="N17" s="232">
        <v>14.001800482163022</v>
      </c>
      <c r="O17" s="232">
        <v>14.738272471385802</v>
      </c>
      <c r="P17" s="232">
        <v>17.733112187740968</v>
      </c>
      <c r="Q17" s="232"/>
      <c r="R17" s="232">
        <v>17.918661796563352</v>
      </c>
      <c r="S17" s="232">
        <v>16.004691907138209</v>
      </c>
    </row>
    <row r="18" spans="1:19">
      <c r="A18" s="23">
        <v>14</v>
      </c>
      <c r="B18" s="287" t="s">
        <v>48</v>
      </c>
      <c r="C18" s="236">
        <v>81.643670701541524</v>
      </c>
      <c r="D18" s="236">
        <v>82.763130863521198</v>
      </c>
      <c r="E18" s="236">
        <v>81.894192999519248</v>
      </c>
      <c r="F18" s="236">
        <v>82.03542546940146</v>
      </c>
      <c r="G18" s="236">
        <v>79.252784530062016</v>
      </c>
      <c r="H18" s="236">
        <v>85.641993584998858</v>
      </c>
      <c r="I18" s="236">
        <v>84.384479931993468</v>
      </c>
      <c r="J18" s="236">
        <v>84.847276918643715</v>
      </c>
      <c r="K18" s="236">
        <v>83.211942131317315</v>
      </c>
      <c r="L18" s="236">
        <v>82.334185612927897</v>
      </c>
      <c r="M18" s="236">
        <v>83.153764713209185</v>
      </c>
      <c r="N18" s="236">
        <v>82.554442637660969</v>
      </c>
      <c r="O18" s="236">
        <v>82.740911025201683</v>
      </c>
      <c r="P18" s="236">
        <v>81.435088327136896</v>
      </c>
      <c r="Q18" s="236">
        <v>80.411913592181818</v>
      </c>
      <c r="R18" s="236">
        <v>80.829392743519762</v>
      </c>
      <c r="S18" s="236">
        <v>79.513339411036185</v>
      </c>
    </row>
    <row r="19" spans="1:19">
      <c r="A19" s="21">
        <v>15</v>
      </c>
      <c r="B19" s="21" t="s">
        <v>13</v>
      </c>
      <c r="C19" s="163"/>
      <c r="D19" s="170"/>
      <c r="E19" s="178"/>
      <c r="F19" s="190">
        <v>28.5</v>
      </c>
      <c r="G19" s="191"/>
      <c r="H19" s="232">
        <v>22</v>
      </c>
      <c r="I19" s="233"/>
      <c r="J19" s="233"/>
      <c r="K19" s="233"/>
      <c r="L19" s="233">
        <v>17.899999999999999</v>
      </c>
      <c r="M19" s="233"/>
      <c r="N19" s="233"/>
      <c r="O19" s="233"/>
      <c r="P19" s="233"/>
      <c r="Q19" s="233"/>
      <c r="R19" s="233"/>
      <c r="S19" s="233"/>
    </row>
    <row r="20" spans="1:19" s="281" customFormat="1">
      <c r="A20" s="279">
        <v>16</v>
      </c>
      <c r="B20" s="279" t="s">
        <v>19</v>
      </c>
      <c r="C20" s="280">
        <v>13.402556361276488</v>
      </c>
      <c r="D20" s="280">
        <v>15.293661119861214</v>
      </c>
      <c r="E20" s="280"/>
      <c r="F20" s="280">
        <v>21.740019501443236</v>
      </c>
      <c r="G20" s="280">
        <v>21.782203102288388</v>
      </c>
      <c r="H20" s="280">
        <v>17.226565490723175</v>
      </c>
      <c r="I20" s="280">
        <v>23.2544984884576</v>
      </c>
      <c r="J20" s="280">
        <v>19.438717375525002</v>
      </c>
      <c r="K20" s="280">
        <v>19.994001799460161</v>
      </c>
      <c r="L20" s="280">
        <v>22.422938666255579</v>
      </c>
      <c r="M20" s="280"/>
      <c r="N20" s="280"/>
      <c r="O20" s="280"/>
      <c r="P20" s="280"/>
      <c r="Q20" s="280"/>
      <c r="R20" s="280"/>
      <c r="S20" s="280"/>
    </row>
    <row r="21" spans="1:19" s="242" customFormat="1">
      <c r="A21" s="239">
        <v>17</v>
      </c>
      <c r="B21" s="239" t="s">
        <v>18</v>
      </c>
      <c r="C21" s="239">
        <v>97.7</v>
      </c>
      <c r="D21" s="239">
        <v>98.2</v>
      </c>
      <c r="E21" s="239">
        <v>99.8</v>
      </c>
      <c r="F21" s="239">
        <v>97.6</v>
      </c>
      <c r="G21" s="271">
        <v>99</v>
      </c>
      <c r="H21" s="271">
        <v>97.771872085042006</v>
      </c>
      <c r="I21" s="271">
        <v>97.504246480886607</v>
      </c>
      <c r="J21" s="271">
        <v>98.443064252080106</v>
      </c>
      <c r="K21" s="271">
        <v>98.741866231756205</v>
      </c>
      <c r="L21" s="271">
        <v>97.893752921015704</v>
      </c>
      <c r="M21" s="271">
        <v>98.491989776045614</v>
      </c>
      <c r="N21" s="271">
        <v>98.593182581097992</v>
      </c>
      <c r="O21" s="271">
        <v>99.012222164151794</v>
      </c>
      <c r="P21" s="271">
        <v>98.921187784615839</v>
      </c>
      <c r="Q21" s="271">
        <v>99.356858523041183</v>
      </c>
      <c r="R21" s="271">
        <v>99.433535007957147</v>
      </c>
      <c r="S21" s="271">
        <v>99.351133651551308</v>
      </c>
    </row>
    <row r="22" spans="1:19">
      <c r="A22" s="23">
        <v>18</v>
      </c>
      <c r="B22" s="287" t="s">
        <v>56</v>
      </c>
      <c r="C22" s="236"/>
      <c r="D22" s="236"/>
      <c r="E22" s="236"/>
      <c r="F22" s="236"/>
      <c r="G22" s="236"/>
      <c r="H22" s="297">
        <v>0.48846817999999997</v>
      </c>
      <c r="I22" s="297">
        <v>0.51988752999999999</v>
      </c>
      <c r="J22" s="297">
        <v>0.47310651999999997</v>
      </c>
      <c r="K22" s="297">
        <v>0.49307725000000002</v>
      </c>
      <c r="L22" s="297">
        <v>0.44643253999999999</v>
      </c>
      <c r="M22" s="297">
        <v>0.49361885999999999</v>
      </c>
      <c r="N22" s="297">
        <v>0.49664913999999999</v>
      </c>
      <c r="O22" s="297">
        <v>0.47259320999999999</v>
      </c>
      <c r="P22" s="297">
        <v>0.48029500000000003</v>
      </c>
      <c r="Q22" s="297">
        <v>0.46302864999999999</v>
      </c>
      <c r="R22" s="297">
        <v>0.47611366999999999</v>
      </c>
      <c r="S22" s="297">
        <v>0.48248611000000002</v>
      </c>
    </row>
    <row r="24" spans="1:19">
      <c r="B24" s="268" t="s">
        <v>41</v>
      </c>
    </row>
    <row r="25" spans="1:19" ht="16">
      <c r="B25" s="269" t="s">
        <v>42</v>
      </c>
    </row>
  </sheetData>
  <mergeCells count="3">
    <mergeCell ref="A1:A2"/>
    <mergeCell ref="B1:B2"/>
    <mergeCell ref="C1:O1"/>
  </mergeCells>
  <hyperlinks>
    <hyperlink ref="B25" location="'Notas técnicas'!A1" display="NOTAS TECNICAS" xr:uid="{00000000-0004-0000-05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E285"/>
  </sheetPr>
  <dimension ref="A1:S25"/>
  <sheetViews>
    <sheetView zoomScale="120" zoomScaleNormal="12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baseColWidth="10" defaultRowHeight="15"/>
  <cols>
    <col min="1" max="1" width="3.6640625" style="20" customWidth="1"/>
    <col min="2" max="2" width="65.1640625" style="20" customWidth="1"/>
    <col min="3" max="19" width="8.83203125" style="20" customWidth="1"/>
    <col min="20" max="16384" width="10.83203125" style="20"/>
  </cols>
  <sheetData>
    <row r="1" spans="1:19">
      <c r="A1" s="293" t="s">
        <v>0</v>
      </c>
      <c r="B1" s="293" t="s">
        <v>1</v>
      </c>
      <c r="C1" s="295" t="s">
        <v>16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9" ht="17" thickBot="1">
      <c r="A2" s="294"/>
      <c r="B2" s="294"/>
      <c r="C2" s="25">
        <v>2005</v>
      </c>
      <c r="D2" s="26">
        <v>2006</v>
      </c>
      <c r="E2" s="26">
        <v>2007</v>
      </c>
      <c r="F2" s="26">
        <v>2008</v>
      </c>
      <c r="G2" s="26">
        <v>2009</v>
      </c>
      <c r="H2" s="243" t="s">
        <v>40</v>
      </c>
      <c r="I2" s="275">
        <v>2011</v>
      </c>
      <c r="J2" s="275">
        <v>2012</v>
      </c>
      <c r="K2" s="275">
        <v>2013</v>
      </c>
      <c r="L2" s="276">
        <v>2014</v>
      </c>
      <c r="M2" s="276">
        <v>2015</v>
      </c>
      <c r="N2" s="276">
        <v>2016</v>
      </c>
      <c r="O2" s="276">
        <v>2017</v>
      </c>
      <c r="P2" s="276">
        <v>2018</v>
      </c>
      <c r="Q2" s="276">
        <v>2019</v>
      </c>
      <c r="R2" s="276">
        <v>2020</v>
      </c>
      <c r="S2" s="276">
        <v>2021</v>
      </c>
    </row>
    <row r="3" spans="1:19">
      <c r="A3" s="23">
        <v>1</v>
      </c>
      <c r="B3" s="23" t="s">
        <v>2</v>
      </c>
      <c r="C3" s="199">
        <v>231070</v>
      </c>
      <c r="D3" s="206">
        <v>236845</v>
      </c>
      <c r="E3" s="214">
        <v>242960</v>
      </c>
      <c r="F3" s="220">
        <v>249186</v>
      </c>
      <c r="G3" s="227">
        <v>255301</v>
      </c>
      <c r="H3" s="234">
        <v>348067</v>
      </c>
      <c r="I3" s="234">
        <v>355478</v>
      </c>
      <c r="J3" s="234">
        <v>362218</v>
      </c>
      <c r="K3" s="234">
        <v>369463</v>
      </c>
      <c r="L3" s="234">
        <v>377111</v>
      </c>
      <c r="M3" s="234">
        <v>385239</v>
      </c>
      <c r="N3" s="234">
        <v>392660</v>
      </c>
      <c r="O3" s="234">
        <v>399577</v>
      </c>
      <c r="P3" s="234">
        <v>407492.99999999977</v>
      </c>
      <c r="Q3" s="234">
        <v>415100.00000000047</v>
      </c>
      <c r="R3" s="234">
        <v>422082.00000000017</v>
      </c>
      <c r="S3" s="234">
        <v>429056</v>
      </c>
    </row>
    <row r="4" spans="1:19">
      <c r="A4" s="21">
        <v>2</v>
      </c>
      <c r="B4" s="291" t="s">
        <v>50</v>
      </c>
      <c r="C4" s="200">
        <v>58327</v>
      </c>
      <c r="D4" s="207">
        <v>60888</v>
      </c>
      <c r="E4" s="215">
        <v>63476</v>
      </c>
      <c r="F4" s="221">
        <v>66286</v>
      </c>
      <c r="G4" s="228">
        <v>71330</v>
      </c>
      <c r="H4" s="235">
        <v>94566</v>
      </c>
      <c r="I4" s="235">
        <v>97900</v>
      </c>
      <c r="J4" s="235">
        <v>100943</v>
      </c>
      <c r="K4" s="235">
        <v>103175</v>
      </c>
      <c r="L4" s="235">
        <v>112402</v>
      </c>
      <c r="M4" s="278">
        <v>115100</v>
      </c>
      <c r="N4" s="278">
        <v>113593</v>
      </c>
      <c r="O4" s="278">
        <v>117394</v>
      </c>
      <c r="P4" s="278">
        <v>119167</v>
      </c>
      <c r="Q4" s="278">
        <v>126912</v>
      </c>
      <c r="R4" s="278">
        <v>128529</v>
      </c>
      <c r="S4" s="278">
        <v>130536</v>
      </c>
    </row>
    <row r="5" spans="1:19">
      <c r="A5" s="24">
        <v>3</v>
      </c>
      <c r="B5" s="23" t="s">
        <v>3</v>
      </c>
      <c r="C5" s="199">
        <v>98164</v>
      </c>
      <c r="D5" s="206">
        <v>94383</v>
      </c>
      <c r="E5" s="214">
        <v>100701</v>
      </c>
      <c r="F5" s="220">
        <v>108406</v>
      </c>
      <c r="G5" s="227">
        <v>110757</v>
      </c>
      <c r="H5" s="234">
        <v>147509</v>
      </c>
      <c r="I5" s="234">
        <v>151310</v>
      </c>
      <c r="J5" s="234">
        <v>161424</v>
      </c>
      <c r="K5" s="234">
        <v>167426</v>
      </c>
      <c r="L5" s="234">
        <v>162177</v>
      </c>
      <c r="M5" s="234">
        <v>164979</v>
      </c>
      <c r="N5" s="234">
        <v>164611</v>
      </c>
      <c r="O5" s="234">
        <v>161942</v>
      </c>
      <c r="P5" s="234">
        <f>P6+P7</f>
        <v>173420</v>
      </c>
      <c r="Q5" s="234">
        <f t="shared" ref="Q5:S5" si="0">Q6+Q7</f>
        <v>172241</v>
      </c>
      <c r="R5" s="234">
        <f t="shared" si="0"/>
        <v>172948</v>
      </c>
      <c r="S5" s="234">
        <f t="shared" si="0"/>
        <v>179323</v>
      </c>
    </row>
    <row r="6" spans="1:19">
      <c r="A6" s="22"/>
      <c r="B6" s="270" t="s">
        <v>43</v>
      </c>
      <c r="C6" s="200">
        <v>92369</v>
      </c>
      <c r="D6" s="207">
        <v>92213</v>
      </c>
      <c r="E6" s="215">
        <v>97751</v>
      </c>
      <c r="F6" s="221">
        <v>104827</v>
      </c>
      <c r="G6" s="228">
        <v>102698</v>
      </c>
      <c r="H6" s="235">
        <v>137093</v>
      </c>
      <c r="I6" s="235">
        <v>141817</v>
      </c>
      <c r="J6" s="235">
        <v>150375</v>
      </c>
      <c r="K6" s="235">
        <v>152027</v>
      </c>
      <c r="L6" s="235">
        <v>149619</v>
      </c>
      <c r="M6" s="235">
        <v>150091</v>
      </c>
      <c r="N6" s="235">
        <v>150270</v>
      </c>
      <c r="O6" s="235">
        <v>148245</v>
      </c>
      <c r="P6" s="235">
        <v>158077</v>
      </c>
      <c r="Q6" s="235">
        <v>155127</v>
      </c>
      <c r="R6" s="235">
        <v>143003</v>
      </c>
      <c r="S6" s="235">
        <v>157620</v>
      </c>
    </row>
    <row r="7" spans="1:19">
      <c r="A7" s="22"/>
      <c r="B7" s="270" t="s">
        <v>44</v>
      </c>
      <c r="C7" s="200">
        <v>5795</v>
      </c>
      <c r="D7" s="207">
        <v>2170</v>
      </c>
      <c r="E7" s="215">
        <v>2950</v>
      </c>
      <c r="F7" s="221">
        <v>3579</v>
      </c>
      <c r="G7" s="228">
        <v>8059</v>
      </c>
      <c r="H7" s="235">
        <v>10416</v>
      </c>
      <c r="I7" s="235">
        <v>9493</v>
      </c>
      <c r="J7" s="235">
        <v>11049</v>
      </c>
      <c r="K7" s="235">
        <v>15399</v>
      </c>
      <c r="L7" s="235">
        <v>12558</v>
      </c>
      <c r="M7" s="235">
        <v>14888</v>
      </c>
      <c r="N7" s="235">
        <v>14341</v>
      </c>
      <c r="O7" s="235">
        <v>13697</v>
      </c>
      <c r="P7" s="235">
        <v>15343</v>
      </c>
      <c r="Q7" s="235">
        <v>17114</v>
      </c>
      <c r="R7" s="235">
        <v>29945</v>
      </c>
      <c r="S7" s="235">
        <v>21703</v>
      </c>
    </row>
    <row r="8" spans="1:19">
      <c r="A8" s="23">
        <v>4</v>
      </c>
      <c r="B8" s="23" t="s">
        <v>4</v>
      </c>
      <c r="C8" s="201">
        <v>62.91676814808168</v>
      </c>
      <c r="D8" s="208">
        <v>59.633039115957878</v>
      </c>
      <c r="E8" s="216">
        <v>61.368248493232493</v>
      </c>
      <c r="F8" s="222">
        <v>62.771643147904733</v>
      </c>
      <c r="G8" s="229">
        <v>61.073951331410704</v>
      </c>
      <c r="H8" s="229">
        <v>56.834346656803135</v>
      </c>
      <c r="I8" s="229">
        <v>56.948542695411298</v>
      </c>
      <c r="J8" s="229">
        <v>58.695581032583199</v>
      </c>
      <c r="K8" s="229">
        <v>59.963110864387659</v>
      </c>
      <c r="L8" s="229">
        <v>56.511209762284743</v>
      </c>
      <c r="M8" s="229">
        <v>58.339757417164684</v>
      </c>
      <c r="N8" s="229">
        <v>58.735522268766637</v>
      </c>
      <c r="O8" s="229">
        <v>55.232982489648627</v>
      </c>
      <c r="P8" s="229">
        <v>58.498311705396809</v>
      </c>
      <c r="Q8" s="229">
        <v>56.328590256361622</v>
      </c>
      <c r="R8" s="229">
        <v>54.257344982823795</v>
      </c>
      <c r="S8" s="229">
        <v>55.029305583743863</v>
      </c>
    </row>
    <row r="9" spans="1:19">
      <c r="A9" s="21">
        <v>5</v>
      </c>
      <c r="B9" s="21" t="s">
        <v>5</v>
      </c>
      <c r="C9" s="202">
        <v>5.9033861700827188</v>
      </c>
      <c r="D9" s="209">
        <v>2.2991428541156775</v>
      </c>
      <c r="E9" s="217">
        <v>2.9294644541762249</v>
      </c>
      <c r="F9" s="223">
        <v>3.3014777779827682</v>
      </c>
      <c r="G9" s="230">
        <v>7.2762895347472396</v>
      </c>
      <c r="H9" s="230">
        <v>7.0612640584642294</v>
      </c>
      <c r="I9" s="230">
        <v>6.273874826515101</v>
      </c>
      <c r="J9" s="230">
        <v>6.8447071067499259</v>
      </c>
      <c r="K9" s="230">
        <v>9.1974962072796345</v>
      </c>
      <c r="L9" s="230">
        <v>7.7433914796796097</v>
      </c>
      <c r="M9" s="230">
        <v>9.0241788348820151</v>
      </c>
      <c r="N9" s="230">
        <v>8.7120544799557749</v>
      </c>
      <c r="O9" s="230">
        <v>8.4579664324264243</v>
      </c>
      <c r="P9" s="230">
        <v>8.8473071156729333</v>
      </c>
      <c r="Q9" s="230">
        <v>9.9360779373087702</v>
      </c>
      <c r="R9" s="230">
        <v>17.314452899137315</v>
      </c>
      <c r="S9" s="230">
        <v>12.127833161965219</v>
      </c>
    </row>
    <row r="10" spans="1:19" s="281" customFormat="1">
      <c r="A10" s="279">
        <v>6</v>
      </c>
      <c r="B10" s="279" t="s">
        <v>6</v>
      </c>
      <c r="C10" s="229">
        <v>38.865448234719885</v>
      </c>
      <c r="D10" s="280">
        <v>36.63800114951254</v>
      </c>
      <c r="E10" s="280">
        <v>36.856911949749879</v>
      </c>
      <c r="F10" s="229">
        <v>37.099376569317286</v>
      </c>
      <c r="G10" s="229">
        <v>34.336502606352866</v>
      </c>
      <c r="H10" s="229">
        <v>32.927667163699091</v>
      </c>
      <c r="I10" s="229">
        <v>32.486152760627981</v>
      </c>
      <c r="J10" s="229">
        <v>32.08778054862843</v>
      </c>
      <c r="K10" s="229">
        <v>28.507436179099766</v>
      </c>
      <c r="L10" s="229">
        <v>26.687825161199608</v>
      </c>
      <c r="M10" s="229">
        <v>30.276965307713322</v>
      </c>
      <c r="N10" s="229">
        <v>31.559193451786783</v>
      </c>
      <c r="O10" s="229">
        <v>31.383183243954267</v>
      </c>
      <c r="P10" s="229">
        <v>28.99220000379562</v>
      </c>
      <c r="Q10" s="229">
        <v>28.48</v>
      </c>
      <c r="R10" s="229">
        <v>35.953091893177067</v>
      </c>
      <c r="S10" s="229">
        <v>29.633295267098088</v>
      </c>
    </row>
    <row r="11" spans="1:19">
      <c r="A11" s="21">
        <v>7</v>
      </c>
      <c r="B11" s="21" t="s">
        <v>7</v>
      </c>
      <c r="C11" s="204">
        <v>26.67436759623434</v>
      </c>
      <c r="D11" s="211">
        <v>26.690372285975972</v>
      </c>
      <c r="E11" s="219">
        <v>22.324362066232879</v>
      </c>
      <c r="F11" s="225">
        <v>19.929212223156714</v>
      </c>
      <c r="G11" s="232">
        <v>21.807028471209165</v>
      </c>
      <c r="H11" s="232">
        <v>24.159991623475211</v>
      </c>
      <c r="I11" s="232">
        <v>26.116581410865564</v>
      </c>
      <c r="J11" s="232">
        <v>23.133472520363455</v>
      </c>
      <c r="K11" s="232">
        <v>22.928535923221048</v>
      </c>
      <c r="L11" s="232">
        <v>26.841014332965823</v>
      </c>
      <c r="M11" s="232">
        <v>27.204282655246253</v>
      </c>
      <c r="N11" s="232">
        <v>28.688828525848315</v>
      </c>
      <c r="O11" s="232">
        <v>27.501363655435739</v>
      </c>
      <c r="P11" s="232">
        <v>28.66868695255096</v>
      </c>
      <c r="Q11" s="232">
        <v>27.593471069221646</v>
      </c>
      <c r="R11" s="232">
        <v>28.606687836871526</v>
      </c>
      <c r="S11" s="232">
        <v>31.930115844685108</v>
      </c>
    </row>
    <row r="12" spans="1:19" s="281" customFormat="1">
      <c r="A12" s="279">
        <v>8</v>
      </c>
      <c r="B12" s="279" t="s">
        <v>8</v>
      </c>
      <c r="C12" s="229">
        <v>20.173713849384367</v>
      </c>
      <c r="D12" s="229">
        <v>17.108946808091162</v>
      </c>
      <c r="E12" s="229">
        <v>18.479121040911352</v>
      </c>
      <c r="F12" s="229">
        <v>16.93918506238548</v>
      </c>
      <c r="G12" s="229">
        <v>17.491872121376321</v>
      </c>
      <c r="H12" s="229">
        <v>28.071873594088697</v>
      </c>
      <c r="I12" s="229">
        <v>32.18457706728752</v>
      </c>
      <c r="J12" s="229">
        <v>32.415940695167613</v>
      </c>
      <c r="K12" s="229">
        <v>33.514854480546987</v>
      </c>
      <c r="L12" s="229">
        <v>37.469374947198183</v>
      </c>
      <c r="M12" s="229">
        <v>30.612020388456319</v>
      </c>
      <c r="N12" s="229">
        <v>28.406188466947963</v>
      </c>
      <c r="O12" s="229">
        <v>29.435957696827263</v>
      </c>
      <c r="P12" s="229">
        <v>31.642896026129559</v>
      </c>
      <c r="Q12" s="229">
        <v>32.12829544241648</v>
      </c>
      <c r="R12" s="229">
        <v>36.443594646271507</v>
      </c>
      <c r="S12" s="229">
        <v>32.424184412337695</v>
      </c>
    </row>
    <row r="13" spans="1:19" s="281" customFormat="1">
      <c r="A13" s="282">
        <v>9</v>
      </c>
      <c r="B13" s="282" t="s">
        <v>58</v>
      </c>
      <c r="C13" s="285"/>
      <c r="D13" s="286">
        <v>70.367322950337936</v>
      </c>
      <c r="E13" s="286">
        <v>79.495953344441801</v>
      </c>
      <c r="F13" s="286">
        <v>78.104252493956622</v>
      </c>
      <c r="G13" s="286">
        <v>78.302435055500666</v>
      </c>
      <c r="H13" s="286">
        <v>79.234718671427657</v>
      </c>
      <c r="I13" s="286">
        <v>79.039738704409373</v>
      </c>
      <c r="J13" s="286">
        <v>84.137196710541218</v>
      </c>
      <c r="K13" s="286">
        <v>87.7435771522957</v>
      </c>
      <c r="L13" s="286">
        <v>89.323117377703227</v>
      </c>
      <c r="M13" s="286">
        <v>86.969998107136092</v>
      </c>
      <c r="N13" s="286">
        <v>86.935640886965928</v>
      </c>
      <c r="O13" s="286">
        <v>86.908517350157737</v>
      </c>
      <c r="P13" s="286">
        <v>82.285744646936934</v>
      </c>
      <c r="Q13" s="286">
        <v>88.761080624736181</v>
      </c>
      <c r="R13" s="286">
        <v>92.765836077475555</v>
      </c>
      <c r="S13" s="286">
        <v>95.518620344913771</v>
      </c>
    </row>
    <row r="14" spans="1:19" s="281" customFormat="1">
      <c r="A14" s="279">
        <v>10</v>
      </c>
      <c r="B14" s="279" t="s">
        <v>10</v>
      </c>
      <c r="C14" s="280">
        <v>7.3231421579797278</v>
      </c>
      <c r="D14" s="280">
        <v>6.8294988813431763</v>
      </c>
      <c r="E14" s="280">
        <v>6.5139679800594372</v>
      </c>
      <c r="F14" s="280">
        <v>6.7118985377389011</v>
      </c>
      <c r="G14" s="280">
        <v>6.7402678515663412</v>
      </c>
      <c r="H14" s="280">
        <v>7.2301117096827827</v>
      </c>
      <c r="I14" s="280">
        <v>7.5237381214490933</v>
      </c>
      <c r="J14" s="280">
        <v>7.5902596551436456</v>
      </c>
      <c r="K14" s="280">
        <v>7.5722838467438205</v>
      </c>
      <c r="L14" s="280">
        <v>7.6307019636783355</v>
      </c>
      <c r="M14" s="280">
        <v>7.190140569106152</v>
      </c>
      <c r="N14" s="280">
        <v>7.0439850315931585</v>
      </c>
      <c r="O14" s="280">
        <v>7.0470372239341117</v>
      </c>
      <c r="P14" s="280"/>
      <c r="Q14" s="280"/>
      <c r="R14" s="280"/>
      <c r="S14" s="280"/>
    </row>
    <row r="15" spans="1:19">
      <c r="A15" s="21">
        <v>11</v>
      </c>
      <c r="B15" s="300" t="s">
        <v>57</v>
      </c>
      <c r="C15" s="232"/>
      <c r="D15" s="232"/>
      <c r="E15" s="232"/>
      <c r="F15" s="232"/>
      <c r="G15" s="232"/>
      <c r="H15" s="232">
        <v>28.427244939154495</v>
      </c>
      <c r="I15" s="232">
        <v>31.384559318232824</v>
      </c>
      <c r="J15" s="232">
        <v>32.857683368466567</v>
      </c>
      <c r="K15" s="232">
        <v>36.603657145923613</v>
      </c>
      <c r="L15" s="232">
        <v>37.602533762744436</v>
      </c>
      <c r="M15" s="232">
        <v>29.169417897480454</v>
      </c>
      <c r="N15" s="232">
        <v>29.986882994550722</v>
      </c>
      <c r="O15" s="232">
        <v>29.111368553759139</v>
      </c>
      <c r="P15" s="232">
        <v>28.58425570837564</v>
      </c>
      <c r="Q15" s="232">
        <v>29.853756933938474</v>
      </c>
      <c r="R15" s="232">
        <v>36.285196337013438</v>
      </c>
      <c r="S15" s="232">
        <v>33.063675920818781</v>
      </c>
    </row>
    <row r="16" spans="1:19">
      <c r="A16" s="23">
        <v>12</v>
      </c>
      <c r="B16" s="23" t="s">
        <v>54</v>
      </c>
      <c r="C16" s="203"/>
      <c r="D16" s="210"/>
      <c r="E16" s="218"/>
      <c r="F16" s="224"/>
      <c r="G16" s="231"/>
      <c r="H16" s="236">
        <v>16.063498471653475</v>
      </c>
      <c r="I16" s="236">
        <v>21.614992150706438</v>
      </c>
      <c r="J16" s="236">
        <v>34.30219988108751</v>
      </c>
      <c r="K16" s="236">
        <v>39.535008519030306</v>
      </c>
      <c r="L16" s="236">
        <v>51.347840785751146</v>
      </c>
      <c r="M16" s="236">
        <v>59.771503040834062</v>
      </c>
      <c r="N16" s="236">
        <v>53.270888170926021</v>
      </c>
      <c r="O16" s="236">
        <v>65.036543605294995</v>
      </c>
      <c r="P16" s="236">
        <v>55.964318980925931</v>
      </c>
      <c r="Q16" s="236">
        <v>80.266641452344928</v>
      </c>
      <c r="R16" s="236">
        <v>88.590901664215863</v>
      </c>
      <c r="S16" s="236">
        <v>67.133204633204642</v>
      </c>
    </row>
    <row r="17" spans="1:19">
      <c r="A17" s="21">
        <v>13</v>
      </c>
      <c r="B17" s="21" t="s">
        <v>12</v>
      </c>
      <c r="C17" s="204">
        <v>20.77</v>
      </c>
      <c r="D17" s="212">
        <v>17.440000000000001</v>
      </c>
      <c r="E17" s="219">
        <v>13.170332094019788</v>
      </c>
      <c r="F17" s="225">
        <v>11.604260326464111</v>
      </c>
      <c r="G17" s="232">
        <v>14.19</v>
      </c>
      <c r="H17" s="232">
        <v>12.706469555654301</v>
      </c>
      <c r="I17" s="232"/>
      <c r="J17" s="232">
        <v>13.013284725042801</v>
      </c>
      <c r="K17" s="232"/>
      <c r="L17" s="232">
        <v>11.7684738705717</v>
      </c>
      <c r="M17" s="232">
        <v>11.733275412684623</v>
      </c>
      <c r="N17" s="232">
        <v>10.791157905856876</v>
      </c>
      <c r="O17" s="232">
        <v>14.593590813840571</v>
      </c>
      <c r="P17" s="232">
        <v>12.395210083328438</v>
      </c>
      <c r="Q17" s="232">
        <v>14.562846696923854</v>
      </c>
      <c r="R17" s="232">
        <v>12.720086517439643</v>
      </c>
      <c r="S17" s="232">
        <v>12.242599742599742</v>
      </c>
    </row>
    <row r="18" spans="1:19">
      <c r="A18" s="23">
        <v>14</v>
      </c>
      <c r="B18" s="287" t="s">
        <v>48</v>
      </c>
      <c r="C18" s="236">
        <v>78.092352966633484</v>
      </c>
      <c r="D18" s="236">
        <v>77.971669235153797</v>
      </c>
      <c r="E18" s="236">
        <v>77.238228514981884</v>
      </c>
      <c r="F18" s="236">
        <v>78.111531145409458</v>
      </c>
      <c r="G18" s="236">
        <v>78.985981253500768</v>
      </c>
      <c r="H18" s="236">
        <v>79.997816512338161</v>
      </c>
      <c r="I18" s="236">
        <v>81.084792310332972</v>
      </c>
      <c r="J18" s="236">
        <v>80.326212391432747</v>
      </c>
      <c r="K18" s="236">
        <v>76.146274135080532</v>
      </c>
      <c r="L18" s="236">
        <v>80.599356940502474</v>
      </c>
      <c r="M18" s="236">
        <v>78.033895841282956</v>
      </c>
      <c r="N18" s="236">
        <v>75.137523557276026</v>
      </c>
      <c r="O18" s="236">
        <v>78.736550121918867</v>
      </c>
      <c r="P18" s="236">
        <v>78.201343335959137</v>
      </c>
      <c r="Q18" s="236">
        <v>78.96410503493135</v>
      </c>
      <c r="R18" s="236">
        <v>78.997936258586094</v>
      </c>
      <c r="S18" s="236">
        <v>77.963192812748147</v>
      </c>
    </row>
    <row r="19" spans="1:19">
      <c r="A19" s="21">
        <v>15</v>
      </c>
      <c r="B19" s="21" t="s">
        <v>13</v>
      </c>
      <c r="C19" s="198"/>
      <c r="D19" s="205"/>
      <c r="E19" s="213"/>
      <c r="F19" s="225">
        <v>18.600000000000001</v>
      </c>
      <c r="G19" s="226"/>
      <c r="H19" s="233">
        <v>12.7</v>
      </c>
      <c r="I19" s="233"/>
      <c r="J19" s="233"/>
      <c r="K19" s="233"/>
      <c r="L19" s="233">
        <v>16.8</v>
      </c>
      <c r="M19" s="233"/>
      <c r="N19" s="233"/>
      <c r="O19" s="233"/>
      <c r="P19" s="233"/>
      <c r="Q19" s="233"/>
      <c r="R19" s="233"/>
      <c r="S19" s="233"/>
    </row>
    <row r="20" spans="1:19" s="281" customFormat="1">
      <c r="A20" s="279">
        <v>16</v>
      </c>
      <c r="B20" s="279" t="s">
        <v>19</v>
      </c>
      <c r="C20" s="280">
        <v>6.4915393603669882</v>
      </c>
      <c r="D20" s="280">
        <v>4.6443876797061368</v>
      </c>
      <c r="E20" s="280"/>
      <c r="F20" s="280">
        <v>7.223519780404998</v>
      </c>
      <c r="G20" s="280">
        <v>7.8338901923611735</v>
      </c>
      <c r="H20" s="280">
        <v>9.2351736982253083</v>
      </c>
      <c r="I20" s="280">
        <v>8.6737464550775361</v>
      </c>
      <c r="J20" s="280">
        <v>4.4493057229194859</v>
      </c>
      <c r="K20" s="280">
        <v>9.5034797356570557</v>
      </c>
      <c r="L20" s="280">
        <v>4.2427826289872206</v>
      </c>
      <c r="M20" s="280"/>
      <c r="N20" s="280"/>
      <c r="O20" s="280"/>
      <c r="P20" s="280"/>
      <c r="Q20" s="280"/>
      <c r="R20" s="280"/>
      <c r="S20" s="280"/>
    </row>
    <row r="21" spans="1:19" s="242" customFormat="1">
      <c r="A21" s="239">
        <v>17</v>
      </c>
      <c r="B21" s="239" t="s">
        <v>18</v>
      </c>
      <c r="C21" s="239">
        <v>96.4</v>
      </c>
      <c r="D21" s="239">
        <v>97.7</v>
      </c>
      <c r="E21" s="239">
        <v>98.2</v>
      </c>
      <c r="F21" s="239">
        <v>97.3</v>
      </c>
      <c r="G21" s="239">
        <v>97.8</v>
      </c>
      <c r="H21" s="271">
        <v>97.048622126345592</v>
      </c>
      <c r="I21" s="271">
        <v>98.727272727272691</v>
      </c>
      <c r="J21" s="271">
        <v>99.521512140514901</v>
      </c>
      <c r="K21" s="271">
        <v>99.469832808335397</v>
      </c>
      <c r="L21" s="271">
        <v>97.74826070710489</v>
      </c>
      <c r="M21" s="271">
        <v>98.172303427223099</v>
      </c>
      <c r="N21" s="271">
        <v>98.208516369846734</v>
      </c>
      <c r="O21" s="271">
        <v>98.804027463073069</v>
      </c>
      <c r="P21" s="271">
        <v>98.696786862134658</v>
      </c>
      <c r="Q21" s="271">
        <v>98.512355017650023</v>
      </c>
      <c r="R21" s="271">
        <v>99.491943452450414</v>
      </c>
      <c r="S21" s="271">
        <v>99.099099099099092</v>
      </c>
    </row>
    <row r="22" spans="1:19">
      <c r="A22" s="23">
        <v>18</v>
      </c>
      <c r="B22" s="287" t="s">
        <v>56</v>
      </c>
      <c r="C22" s="236"/>
      <c r="D22" s="236"/>
      <c r="E22" s="236"/>
      <c r="F22" s="236"/>
      <c r="G22" s="236"/>
      <c r="H22" s="297">
        <v>0.52693825000000005</v>
      </c>
      <c r="I22" s="297">
        <v>0.51258862999999999</v>
      </c>
      <c r="J22" s="297">
        <v>0.49565223000000003</v>
      </c>
      <c r="K22" s="297">
        <v>0.50116342999999997</v>
      </c>
      <c r="L22" s="297">
        <v>0.51293356000000001</v>
      </c>
      <c r="M22" s="297">
        <v>0.51106004999999999</v>
      </c>
      <c r="N22" s="297">
        <v>0.52864657999999998</v>
      </c>
      <c r="O22" s="297">
        <v>0.50257348999999996</v>
      </c>
      <c r="P22" s="297">
        <v>0.49901266999999999</v>
      </c>
      <c r="Q22" s="297">
        <v>0.52226638999999997</v>
      </c>
      <c r="R22" s="297">
        <v>0.49914800999999998</v>
      </c>
      <c r="S22" s="297">
        <v>0.49047890999999999</v>
      </c>
    </row>
    <row r="24" spans="1:19">
      <c r="B24" s="268" t="s">
        <v>41</v>
      </c>
    </row>
    <row r="25" spans="1:19" ht="16">
      <c r="B25" s="269" t="s">
        <v>42</v>
      </c>
    </row>
  </sheetData>
  <mergeCells count="3">
    <mergeCell ref="A1:A2"/>
    <mergeCell ref="B1:B2"/>
    <mergeCell ref="C1:O1"/>
  </mergeCells>
  <hyperlinks>
    <hyperlink ref="B25" location="'Notas técnicas'!A1" display="NOTAS TECNICAS" xr:uid="{00000000-0004-0000-06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3"/>
  <sheetViews>
    <sheetView workbookViewId="0">
      <selection activeCell="B25" sqref="B25"/>
    </sheetView>
  </sheetViews>
  <sheetFormatPr baseColWidth="10" defaultRowHeight="15"/>
  <cols>
    <col min="1" max="1" width="5" style="20" customWidth="1"/>
    <col min="2" max="2" width="32.5" customWidth="1"/>
    <col min="3" max="3" width="65.6640625" customWidth="1"/>
    <col min="4" max="4" width="46.33203125" customWidth="1"/>
  </cols>
  <sheetData>
    <row r="1" spans="1:4" s="270" customFormat="1" ht="23.25" customHeight="1">
      <c r="A1" s="273"/>
      <c r="B1" s="274" t="s">
        <v>47</v>
      </c>
      <c r="C1" s="274"/>
      <c r="D1" s="20"/>
    </row>
    <row r="2" spans="1:4" s="20" customFormat="1" ht="16">
      <c r="A2" s="296" t="s">
        <v>39</v>
      </c>
      <c r="B2" s="296"/>
      <c r="C2" s="296"/>
    </row>
    <row r="3" spans="1:4" s="20" customFormat="1">
      <c r="A3" s="257">
        <v>1</v>
      </c>
      <c r="B3" s="259" t="s">
        <v>2</v>
      </c>
      <c r="C3" s="262"/>
    </row>
    <row r="4" spans="1:4" s="20" customFormat="1">
      <c r="A4" s="258">
        <v>2</v>
      </c>
      <c r="B4" s="260" t="s">
        <v>50</v>
      </c>
      <c r="C4" s="263"/>
    </row>
    <row r="5" spans="1:4" s="20" customFormat="1">
      <c r="A5" s="257">
        <v>3</v>
      </c>
      <c r="B5" s="259" t="s">
        <v>26</v>
      </c>
      <c r="C5" s="262"/>
    </row>
    <row r="6" spans="1:4" s="20" customFormat="1">
      <c r="A6" s="258">
        <v>4</v>
      </c>
      <c r="B6" s="261" t="s">
        <v>4</v>
      </c>
      <c r="C6" s="264"/>
    </row>
    <row r="7" spans="1:4" s="20" customFormat="1">
      <c r="A7" s="257">
        <v>5</v>
      </c>
      <c r="B7" s="259" t="s">
        <v>5</v>
      </c>
      <c r="C7" s="262"/>
    </row>
    <row r="8" spans="1:4" s="20" customFormat="1">
      <c r="A8" s="258">
        <v>6</v>
      </c>
      <c r="B8" s="260" t="s">
        <v>6</v>
      </c>
      <c r="C8" s="263"/>
    </row>
    <row r="9" spans="1:4" s="20" customFormat="1">
      <c r="A9" s="257">
        <v>7</v>
      </c>
      <c r="B9" s="259" t="s">
        <v>7</v>
      </c>
      <c r="C9" s="262"/>
    </row>
    <row r="10" spans="1:4" s="20" customFormat="1">
      <c r="A10" s="257">
        <v>8</v>
      </c>
      <c r="B10" s="260" t="s">
        <v>8</v>
      </c>
      <c r="C10" s="263"/>
    </row>
    <row r="11" spans="1:4" s="20" customFormat="1">
      <c r="A11" s="258">
        <v>9</v>
      </c>
      <c r="B11" s="259" t="s">
        <v>9</v>
      </c>
      <c r="C11" s="262"/>
    </row>
    <row r="12" spans="1:4" s="20" customFormat="1">
      <c r="A12" s="257">
        <v>10</v>
      </c>
      <c r="B12" s="260" t="s">
        <v>10</v>
      </c>
      <c r="C12" s="263"/>
    </row>
    <row r="13" spans="1:4" s="20" customFormat="1">
      <c r="A13" s="258">
        <v>11</v>
      </c>
      <c r="B13" s="259" t="s">
        <v>11</v>
      </c>
      <c r="C13" s="262"/>
    </row>
    <row r="14" spans="1:4" s="20" customFormat="1">
      <c r="A14" s="257">
        <v>12</v>
      </c>
      <c r="B14" s="260" t="s">
        <v>54</v>
      </c>
      <c r="C14" s="263"/>
    </row>
    <row r="15" spans="1:4" s="20" customFormat="1">
      <c r="A15" s="258">
        <v>13</v>
      </c>
      <c r="B15" s="259" t="s">
        <v>12</v>
      </c>
      <c r="C15" s="262"/>
    </row>
    <row r="16" spans="1:4" s="20" customFormat="1">
      <c r="A16" s="257">
        <v>14</v>
      </c>
      <c r="B16" s="260" t="s">
        <v>48</v>
      </c>
      <c r="C16" s="263"/>
    </row>
    <row r="17" spans="1:4" s="20" customFormat="1">
      <c r="A17" s="257">
        <v>15</v>
      </c>
      <c r="B17" s="259" t="s">
        <v>13</v>
      </c>
      <c r="C17" s="262"/>
    </row>
    <row r="18" spans="1:4" s="20" customFormat="1">
      <c r="A18" s="258">
        <v>16</v>
      </c>
      <c r="B18" s="260" t="s">
        <v>36</v>
      </c>
      <c r="C18" s="263"/>
    </row>
    <row r="19" spans="1:4" s="20" customFormat="1">
      <c r="A19" s="257">
        <v>17</v>
      </c>
      <c r="B19" s="259" t="s">
        <v>15</v>
      </c>
      <c r="C19" s="262"/>
    </row>
    <row r="20" spans="1:4" s="20" customFormat="1"/>
    <row r="21" spans="1:4" s="20" customFormat="1"/>
    <row r="22" spans="1:4" s="20" customFormat="1" ht="16">
      <c r="B22" s="289" t="s">
        <v>20</v>
      </c>
      <c r="C22" s="289"/>
      <c r="D22" s="289"/>
    </row>
    <row r="23" spans="1:4" ht="16">
      <c r="B23" s="244"/>
      <c r="C23" s="244"/>
      <c r="D23" s="244"/>
    </row>
    <row r="24" spans="1:4">
      <c r="B24" s="245" t="s">
        <v>21</v>
      </c>
      <c r="C24" s="246" t="s">
        <v>22</v>
      </c>
      <c r="D24" s="247" t="s">
        <v>23</v>
      </c>
    </row>
    <row r="25" spans="1:4" ht="42">
      <c r="A25" s="265"/>
      <c r="B25" s="255" t="s">
        <v>2</v>
      </c>
      <c r="C25" s="248" t="s">
        <v>24</v>
      </c>
      <c r="D25" s="249" t="s">
        <v>25</v>
      </c>
    </row>
    <row r="26" spans="1:4" s="265" customFormat="1" ht="84">
      <c r="B26" s="256" t="s">
        <v>50</v>
      </c>
      <c r="C26" s="266" t="s">
        <v>51</v>
      </c>
      <c r="D26" s="251" t="s">
        <v>25</v>
      </c>
    </row>
    <row r="27" spans="1:4" s="265" customFormat="1" ht="168">
      <c r="B27" s="255" t="s">
        <v>26</v>
      </c>
      <c r="C27" s="248" t="s">
        <v>52</v>
      </c>
      <c r="D27" s="249" t="s">
        <v>25</v>
      </c>
    </row>
    <row r="28" spans="1:4" s="265" customFormat="1" ht="84">
      <c r="B28" s="256" t="s">
        <v>4</v>
      </c>
      <c r="C28" s="266" t="s">
        <v>53</v>
      </c>
      <c r="D28" s="251" t="s">
        <v>25</v>
      </c>
    </row>
    <row r="29" spans="1:4" s="265" customFormat="1" ht="70">
      <c r="B29" s="255" t="s">
        <v>5</v>
      </c>
      <c r="C29" s="248" t="s">
        <v>27</v>
      </c>
      <c r="D29" s="249" t="s">
        <v>25</v>
      </c>
    </row>
    <row r="30" spans="1:4" s="265" customFormat="1" ht="84">
      <c r="B30" s="252" t="s">
        <v>6</v>
      </c>
      <c r="C30" s="250" t="s">
        <v>45</v>
      </c>
      <c r="D30" s="253" t="s">
        <v>25</v>
      </c>
    </row>
    <row r="31" spans="1:4" s="265" customFormat="1" ht="98">
      <c r="B31" s="255" t="s">
        <v>7</v>
      </c>
      <c r="C31" s="248" t="s">
        <v>28</v>
      </c>
      <c r="D31" s="249" t="s">
        <v>25</v>
      </c>
    </row>
    <row r="32" spans="1:4" s="265" customFormat="1" ht="84">
      <c r="B32" s="252" t="s">
        <v>8</v>
      </c>
      <c r="C32" s="250" t="s">
        <v>46</v>
      </c>
      <c r="D32" s="253" t="s">
        <v>38</v>
      </c>
    </row>
    <row r="33" spans="1:4" s="265" customFormat="1" ht="84">
      <c r="B33" s="301" t="s">
        <v>58</v>
      </c>
      <c r="C33" s="248" t="s">
        <v>59</v>
      </c>
      <c r="D33" s="249" t="s">
        <v>38</v>
      </c>
    </row>
    <row r="34" spans="1:4" s="265" customFormat="1" ht="42">
      <c r="B34" s="252" t="s">
        <v>10</v>
      </c>
      <c r="C34" s="250" t="s">
        <v>29</v>
      </c>
      <c r="D34" s="251" t="s">
        <v>25</v>
      </c>
    </row>
    <row r="35" spans="1:4" s="265" customFormat="1" ht="28">
      <c r="B35" s="255" t="s">
        <v>11</v>
      </c>
      <c r="C35" s="248" t="s">
        <v>30</v>
      </c>
      <c r="D35" s="249" t="s">
        <v>31</v>
      </c>
    </row>
    <row r="36" spans="1:4" s="265" customFormat="1" ht="28">
      <c r="B36" s="252" t="s">
        <v>54</v>
      </c>
      <c r="C36" s="250" t="s">
        <v>55</v>
      </c>
      <c r="D36" s="251" t="s">
        <v>31</v>
      </c>
    </row>
    <row r="37" spans="1:4" s="265" customFormat="1" ht="70">
      <c r="B37" s="255" t="s">
        <v>12</v>
      </c>
      <c r="C37" s="248" t="s">
        <v>49</v>
      </c>
      <c r="D37" s="249" t="s">
        <v>25</v>
      </c>
    </row>
    <row r="38" spans="1:4" s="265" customFormat="1" ht="42">
      <c r="B38" s="288" t="s">
        <v>48</v>
      </c>
      <c r="C38" s="254" t="s">
        <v>32</v>
      </c>
      <c r="D38" s="267" t="s">
        <v>25</v>
      </c>
    </row>
    <row r="39" spans="1:4" s="265" customFormat="1" ht="98">
      <c r="B39" s="255" t="s">
        <v>13</v>
      </c>
      <c r="C39" s="248" t="s">
        <v>33</v>
      </c>
      <c r="D39" s="249" t="s">
        <v>25</v>
      </c>
    </row>
    <row r="40" spans="1:4" s="265" customFormat="1" ht="56">
      <c r="B40" s="252" t="s">
        <v>36</v>
      </c>
      <c r="C40" s="254" t="s">
        <v>34</v>
      </c>
      <c r="D40" s="267" t="s">
        <v>35</v>
      </c>
    </row>
    <row r="41" spans="1:4" s="265" customFormat="1" ht="42">
      <c r="B41" s="255" t="s">
        <v>15</v>
      </c>
      <c r="C41" s="248" t="s">
        <v>37</v>
      </c>
      <c r="D41" s="249" t="s">
        <v>25</v>
      </c>
    </row>
    <row r="42" spans="1:4" s="265" customFormat="1" ht="102" customHeight="1">
      <c r="B42" s="298" t="s">
        <v>56</v>
      </c>
      <c r="C42" s="299" t="s">
        <v>60</v>
      </c>
      <c r="D42" s="249" t="s">
        <v>25</v>
      </c>
    </row>
    <row r="43" spans="1:4" s="265" customFormat="1">
      <c r="A43" s="20"/>
      <c r="B43"/>
      <c r="C43"/>
      <c r="D43"/>
    </row>
  </sheetData>
  <mergeCells count="1">
    <mergeCell ref="A2:C2"/>
  </mergeCells>
  <hyperlinks>
    <hyperlink ref="B3" location="'Notas Técnicas'!B25" display="Población total" xr:uid="{00000000-0004-0000-0700-000000000000}"/>
    <hyperlink ref="B4" location="'Notas Técnicas'!B26" display="Total de viviendas ocupadas" xr:uid="{00000000-0004-0000-0700-000001000000}"/>
    <hyperlink ref="B5" location="'Notas Técnicas'!B27" display="Fuerza de trabajo" xr:uid="{00000000-0004-0000-0700-000002000000}"/>
    <hyperlink ref="B6" location="'Notas Técnicas'!B28" display="Tasa neta de participación laboral" xr:uid="{00000000-0004-0000-0700-000003000000}"/>
    <hyperlink ref="B7" location="'Notas Técnicas'!B29" display="Tasa de desempleo abierto" xr:uid="{00000000-0004-0000-0700-000004000000}"/>
    <hyperlink ref="B8" location="'Notas Técnicas'!B30" display="Porcentaje de ocupados en actividades agropecuarias" xr:uid="{00000000-0004-0000-0700-000005000000}"/>
    <hyperlink ref="B9" location="'Notas Técnicas'!B31" display="Incidencia de la pobreza total (% de hogares en pobreza)" xr:uid="{00000000-0004-0000-0700-000006000000}"/>
    <hyperlink ref="B10" location="'Notas Técnicas'!B32" display="Población de 25 a 39 años con secundaria completa o más " xr:uid="{00000000-0004-0000-0700-000007000000}"/>
    <hyperlink ref="B11" location="'Notas Técnicas'!B33" display="Porcentaje de población de 12 a 17 años que asiste a la educación formal" xr:uid="{00000000-0004-0000-0700-000008000000}"/>
    <hyperlink ref="B12" location="'Notas Técnicas'!B34" display="Años de educación promedio de la población de 25 a 64 años" xr:uid="{00000000-0004-0000-0700-000009000000}"/>
    <hyperlink ref="B13" location="'Notas Técnicas'!B35" display="Población con acceso computadoras en su vivienda por mil habitantes" xr:uid="{00000000-0004-0000-0700-00000A000000}"/>
    <hyperlink ref="B14" location="'Notas Técnicas'!B36" display="Porcentaje de hogares con acceso a internet en la vivienda" xr:uid="{00000000-0004-0000-0700-00000B000000}"/>
    <hyperlink ref="B15" location="'Notas Técnicas'!B37" display="Porcentaje de viviendas en mal estado" xr:uid="{00000000-0004-0000-0700-00000C000000}"/>
    <hyperlink ref="B16" location="'Notas Técnicas'!B38" display="Porcentaje de población asegurada" xr:uid="{00000000-0004-0000-0700-00000D000000}"/>
    <hyperlink ref="B17" location="'Notas Técnicas'!B39" display="Porcentaje de hogares víctimas de al menos un delito (o evento)" xr:uid="{00000000-0004-0000-0700-00000E000000}"/>
    <hyperlink ref="B18" location="'Notas Técnicas'!B40" display="Tasa de homicidios dolosos (por cien mil habitantes)" xr:uid="{00000000-0004-0000-0700-00000F000000}"/>
    <hyperlink ref="B19" location="'Notas Técnicas'!B41" display="Porcentaje de viviendas con cobertura eléctrica" xr:uid="{00000000-0004-0000-0700-000010000000}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Costa Rica</vt:lpstr>
      <vt:lpstr>Central</vt:lpstr>
      <vt:lpstr>Chorotega</vt:lpstr>
      <vt:lpstr>Pacífico Central</vt:lpstr>
      <vt:lpstr>Brunca</vt:lpstr>
      <vt:lpstr>Huetar Caribe</vt:lpstr>
      <vt:lpstr>Huetar Norte</vt:lpstr>
      <vt:lpstr>Notas Técnicas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Morales</dc:creator>
  <cp:lastModifiedBy>Natalia Morales Aguilar</cp:lastModifiedBy>
  <dcterms:created xsi:type="dcterms:W3CDTF">2012-03-05T16:18:11Z</dcterms:created>
  <dcterms:modified xsi:type="dcterms:W3CDTF">2021-12-01T19:45:31Z</dcterms:modified>
</cp:coreProperties>
</file>